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MARTIN\Desktop\consolidacion 2014\CONSOLIDACION GOBIERNO 2014\"/>
    </mc:Choice>
  </mc:AlternateContent>
  <workbookProtection workbookAlgorithmName="SHA-512" workbookHashValue="0l0eu6uCn+U015EX0/uC6ClTeNwTkFr44jFcMxopNQAqPFydA5ZfGScWIvVxmcQXgiUgpXu2rmFV/eUnuQwlKA==" workbookSaltValue="o6eA1RBGgJX9nhnu0ZDOnQ==" workbookSpinCount="100000" lockStructure="1"/>
  <bookViews>
    <workbookView xWindow="0" yWindow="0" windowWidth="20490" windowHeight="7155"/>
  </bookViews>
  <sheets>
    <sheet name="IMPEPAC" sheetId="1" r:id="rId1"/>
    <sheet name="UAEM" sheetId="2" r:id="rId2"/>
    <sheet name="TADOLESCENTE" sheetId="3" r:id="rId3"/>
    <sheet name="TELECTORAL" sheetId="4" r:id="rId4"/>
    <sheet name="TSUPERIOR" sheetId="5" r:id="rId5"/>
    <sheet name="CEA" sheetId="6" r:id="rId6"/>
    <sheet name="COBAEM" sheetId="7" r:id="rId7"/>
    <sheet name="HOSNIÑO" sheetId="8" r:id="rId8"/>
    <sheet name="CIDH" sheetId="9" r:id="rId9"/>
    <sheet name="AEROP" sheetId="10" r:id="rId10"/>
    <sheet name="CIENYTEG" sheetId="11" r:id="rId11"/>
    <sheet name="ARBITRAJE" sheetId="12" r:id="rId12"/>
    <sheet name="MEJREGULATORIA" sheetId="13" r:id="rId13"/>
    <sheet name="IEBEM" sheetId="14" r:id="rId14"/>
    <sheet name="OCC" sheetId="15" r:id="rId15"/>
    <sheet name="INSCREDITO" sheetId="16" r:id="rId16"/>
    <sheet name="SERCATASTRALES" sheetId="17" r:id="rId17"/>
    <sheet name="MMAP" sheetId="18" r:id="rId18"/>
    <sheet name="FIDECOMP" sheetId="19" r:id="rId19"/>
    <sheet name="RESERVAS" sheetId="20" r:id="rId20"/>
    <sheet name="UTSEM" sheetId="21" r:id="rId21"/>
    <sheet name="UPEMOR" sheetId="22" r:id="rId22"/>
    <sheet name="ICATMOR" sheetId="23" r:id="rId23"/>
    <sheet name="CONALEP" sheetId="24" r:id="rId24"/>
    <sheet name="SSM" sheetId="25" r:id="rId25"/>
    <sheet name="DEPORTE" sheetId="26" r:id="rId26"/>
    <sheet name="AHEDIONDA" sheetId="27" r:id="rId27"/>
    <sheet name="FILATEQ" sheetId="29" r:id="rId28"/>
    <sheet name="UTEZ" sheetId="28" r:id="rId29"/>
    <sheet name="FITUR" sheetId="30" r:id="rId30"/>
  </sheets>
  <externalReferences>
    <externalReference r:id="rId31"/>
    <externalReference r:id="rId32"/>
    <externalReference r:id="rId33"/>
  </externalReferenc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 r="C4" i="25" l="1"/>
  <c r="D4" i="21" l="1"/>
  <c r="C4" i="19" l="1"/>
  <c r="D522" i="14" l="1"/>
  <c r="D20" i="5" l="1"/>
  <c r="D22" i="5"/>
  <c r="D24" i="5"/>
  <c r="D11" i="1" l="1"/>
  <c r="D9" i="1"/>
</calcChain>
</file>

<file path=xl/sharedStrings.xml><?xml version="1.0" encoding="utf-8"?>
<sst xmlns="http://schemas.openxmlformats.org/spreadsheetml/2006/main" count="1759" uniqueCount="958">
  <si>
    <t>Relación de Bienes Inmuebles que Componen el Patrimonio</t>
  </si>
  <si>
    <t>Cuenta Pública Periodo del 1° Octubre al 31 de Diciembre de  2014</t>
  </si>
  <si>
    <t>(Pesos)</t>
  </si>
  <si>
    <t>Ente Público:</t>
  </si>
  <si>
    <t>Instituto Morelense de Procesos Electorales y Participacion Ciudadana</t>
  </si>
  <si>
    <t>Código</t>
  </si>
  <si>
    <t>Descripción del Bien Inmueble</t>
  </si>
  <si>
    <t>Valor en libros</t>
  </si>
  <si>
    <t>01-01-</t>
  </si>
  <si>
    <t>TERRENOS URBANOS</t>
  </si>
  <si>
    <t>01-01-00-00-01</t>
  </si>
  <si>
    <t>PREDIO EN PROPIEDAD IEE  ZAPOTE 3 COL.PALMAS CUERNAVACA, MOR C.P. 62050</t>
  </si>
  <si>
    <t>03-</t>
  </si>
  <si>
    <t>EDIFICIOS NO RESIDENCIALES</t>
  </si>
  <si>
    <t>03-02-01-10-01</t>
  </si>
  <si>
    <t>OFICINAS IEE ZAPOTE NO. 3 COL. LAS PALMAS CUERNAVACA, MOR. C.P. 62050</t>
  </si>
  <si>
    <t>Total</t>
  </si>
  <si>
    <t>En proceso de implementacion de la LGCG</t>
  </si>
  <si>
    <t>Cuenta Pública 2014</t>
  </si>
  <si>
    <t>UNIVERSIDAD AUTÓNOMA DEL ESTADO DE MORELOS</t>
  </si>
  <si>
    <t>1.2.3.3</t>
  </si>
  <si>
    <r>
      <rPr>
        <sz val="7"/>
        <rFont val="Arial"/>
        <family val="2"/>
      </rPr>
      <t>1.2.3.3-10-01-00128 Rehabilitacion Escalera De Emergencia Fcqei</t>
    </r>
  </si>
  <si>
    <r>
      <rPr>
        <sz val="7"/>
        <rFont val="Arial"/>
        <family val="2"/>
      </rPr>
      <t>1.2.3.3-10-01-00105 Reab Canchas De Tenis Univ 2009</t>
    </r>
  </si>
  <si>
    <r>
      <rPr>
        <sz val="7"/>
        <rFont val="Arial"/>
        <family val="2"/>
      </rPr>
      <t>1.2.3.3-10-01-00052 Unidad Educativa Sur Oeste</t>
    </r>
  </si>
  <si>
    <r>
      <rPr>
        <sz val="7"/>
        <rFont val="Arial"/>
        <family val="2"/>
      </rPr>
      <t>1.2.3.3-10-01-00114 Torre De Laboratorios Campus Chamilpa</t>
    </r>
  </si>
  <si>
    <r>
      <rPr>
        <sz val="7"/>
        <rFont val="Arial"/>
        <family val="2"/>
      </rPr>
      <t>1.2.3.3-10-01-00053 Centro De Autoacceso De Cele</t>
    </r>
  </si>
  <si>
    <r>
      <rPr>
        <sz val="7"/>
        <rFont val="Arial"/>
        <family val="2"/>
      </rPr>
      <t>1.2.3.3-10-01-00003 Locales Comerciales</t>
    </r>
  </si>
  <si>
    <r>
      <rPr>
        <sz val="7"/>
        <rFont val="Arial"/>
        <family val="2"/>
      </rPr>
      <t>1.2.3.3-10-01-00115 Barda Prepa N°2</t>
    </r>
  </si>
  <si>
    <r>
      <rPr>
        <sz val="7"/>
        <rFont val="Arial"/>
        <family val="2"/>
      </rPr>
      <t>1.2.3.3-10-01-00004 I.P.R.O. Xalostoc</t>
    </r>
  </si>
  <si>
    <r>
      <rPr>
        <sz val="7"/>
        <rFont val="Arial"/>
        <family val="2"/>
      </rPr>
      <t>1.2.3.3-10-01-00050 Jardin Botanico Cib-Uaem</t>
    </r>
  </si>
  <si>
    <r>
      <rPr>
        <sz val="7"/>
        <rFont val="Arial"/>
        <family val="2"/>
      </rPr>
      <t>1.2.3.3-10-01-00036 Preparatoria Puente De Ixtla</t>
    </r>
  </si>
  <si>
    <r>
      <rPr>
        <sz val="7"/>
        <rFont val="Arial"/>
        <family val="2"/>
      </rPr>
      <t>1.2.3.3-10-01-00051 Auditorio Prepa Puente Ixtla</t>
    </r>
  </si>
  <si>
    <r>
      <rPr>
        <sz val="7"/>
        <rFont val="Arial"/>
        <family val="2"/>
      </rPr>
      <t>1.2.3.3-10-01-00111 Subestación Eléctrica Ipro</t>
    </r>
  </si>
  <si>
    <r>
      <rPr>
        <sz val="7"/>
        <rFont val="Arial"/>
        <family val="2"/>
      </rPr>
      <t>1.2.3.3-10-01-00126 Inst Electrica Jonacatepec</t>
    </r>
  </si>
  <si>
    <r>
      <rPr>
        <sz val="7"/>
        <rFont val="Arial"/>
        <family val="2"/>
      </rPr>
      <t>1.2.3.3-10-01-00117 Almacen Residuos Puente Ixtla</t>
    </r>
  </si>
  <si>
    <r>
      <rPr>
        <sz val="7"/>
        <rFont val="Arial"/>
        <family val="2"/>
      </rPr>
      <t>1.2.3.3-10-01-00118 Adecuaciones De Espacios En Campo Experimental Agropecaurias</t>
    </r>
  </si>
  <si>
    <r>
      <rPr>
        <sz val="7"/>
        <rFont val="Arial"/>
        <family val="2"/>
      </rPr>
      <t>1.2.3.3-10-01-00017 Ampliacion 2do. Piso Preparatoria Pte De Ixtla</t>
    </r>
  </si>
  <si>
    <r>
      <rPr>
        <sz val="7"/>
        <rFont val="Arial"/>
        <family val="2"/>
      </rPr>
      <t>1.2.3.3-10-01-00071 Andador P/Transportar Residuos</t>
    </r>
  </si>
  <si>
    <r>
      <rPr>
        <sz val="7"/>
        <rFont val="Arial"/>
        <family val="2"/>
      </rPr>
      <t>1.2.3.3-10-01-00006 Sala De Usos Multiples</t>
    </r>
  </si>
  <si>
    <r>
      <rPr>
        <sz val="7"/>
        <rFont val="Arial"/>
        <family val="2"/>
      </rPr>
      <t>1.2.3.3-10-01-00101 Rehab. Cancha Futbol Rapido Univ 09</t>
    </r>
  </si>
  <si>
    <r>
      <rPr>
        <sz val="7"/>
        <rFont val="Arial"/>
        <family val="2"/>
      </rPr>
      <t>1.2.3.3-10-01-00075 Planta Trat. Inst. Sanit. Ice</t>
    </r>
  </si>
  <si>
    <r>
      <rPr>
        <sz val="7"/>
        <rFont val="Arial"/>
        <family val="2"/>
      </rPr>
      <t>1.2.3.3-10-01-00066 Alamacen Reactivos Cib</t>
    </r>
  </si>
  <si>
    <r>
      <rPr>
        <sz val="7"/>
        <rFont val="Arial"/>
        <family val="2"/>
      </rPr>
      <t>1.2.3.3-10-01-00035 Barda Perimetral Los Volcanes</t>
    </r>
  </si>
  <si>
    <r>
      <rPr>
        <sz val="7"/>
        <rFont val="Arial"/>
        <family val="2"/>
      </rPr>
      <t>1.2.3.3-10-01-00112 Cubiculos Servicios Escolares Edificio 1 Campus Chamilpa</t>
    </r>
  </si>
  <si>
    <r>
      <rPr>
        <sz val="7"/>
        <rFont val="Arial"/>
        <family val="2"/>
      </rPr>
      <t>1.2.3.3-10-01-00024 Escultura Sublemacion Acceso Edif.</t>
    </r>
  </si>
  <si>
    <r>
      <rPr>
        <sz val="7"/>
        <rFont val="Arial"/>
        <family val="2"/>
      </rPr>
      <t>1.2.3.3-10-01-00070 Bodega Sanitario Y Cunero</t>
    </r>
  </si>
  <si>
    <r>
      <rPr>
        <sz val="7"/>
        <rFont val="Arial"/>
        <family val="2"/>
      </rPr>
      <t>1.2.3.3-10-01-00012 Cancha De Futbol Rapido Unid. Chamilpa</t>
    </r>
  </si>
  <si>
    <r>
      <rPr>
        <sz val="7"/>
        <rFont val="Arial"/>
        <family val="2"/>
      </rPr>
      <t>1.2.3.3-10-01-00109 Instalacion Electrica Y Automatizacion Preparatoria 1</t>
    </r>
  </si>
  <si>
    <r>
      <rPr>
        <sz val="7"/>
        <rFont val="Arial"/>
        <family val="2"/>
      </rPr>
      <t>1.2.3.3-10-01-00028 Preparatoria De Tlaltizapan</t>
    </r>
  </si>
  <si>
    <r>
      <rPr>
        <sz val="7"/>
        <rFont val="Arial"/>
        <family val="2"/>
      </rPr>
      <t xml:space="preserve">1.2.3.3-10-01-00120 Instalacion Torre De Telecomunicaciones Tetela Del Volcany 3 </t>
    </r>
  </si>
  <si>
    <r>
      <rPr>
        <sz val="7"/>
        <rFont val="Arial"/>
        <family val="2"/>
      </rPr>
      <t>1.2.3.3-10-01-00069 Ampliacion Biblioteca Campus Oriente</t>
    </r>
  </si>
  <si>
    <r>
      <rPr>
        <sz val="7"/>
        <rFont val="Arial"/>
        <family val="2"/>
      </rPr>
      <t>1.2.3.3-10-01-00048 Plaza Exterior Unidade Educ. Uni</t>
    </r>
  </si>
  <si>
    <r>
      <rPr>
        <sz val="7"/>
        <rFont val="Arial"/>
        <family val="2"/>
      </rPr>
      <t>1.2.3.3-10-01-00031 Centro Multidisciplinario</t>
    </r>
  </si>
  <si>
    <r>
      <rPr>
        <sz val="7"/>
        <rFont val="Arial"/>
        <family val="2"/>
      </rPr>
      <t>1.2.3.3-10-01-00065 Col De Adocreto Est. Farmaci Y Hu</t>
    </r>
  </si>
  <si>
    <r>
      <rPr>
        <sz val="7"/>
        <rFont val="Arial"/>
        <family val="2"/>
      </rPr>
      <t>1.2.3.3-10-01-00079 Biblioteca Central Universitaria</t>
    </r>
  </si>
  <si>
    <r>
      <rPr>
        <sz val="7"/>
        <rFont val="Arial"/>
        <family val="2"/>
      </rPr>
      <t>1.2.3.3-10-01-00103 Rehab Y Amplia Gym Univ 09</t>
    </r>
  </si>
  <si>
    <r>
      <rPr>
        <sz val="7"/>
        <rFont val="Arial"/>
        <family val="2"/>
      </rPr>
      <t>1.2.3.3-10-01-00119 Cubiculos Servicios Escolares</t>
    </r>
  </si>
  <si>
    <r>
      <rPr>
        <sz val="7"/>
        <rFont val="Arial"/>
        <family val="2"/>
      </rPr>
      <t>1.2.3.3-10-01-00025 Dep. De Residuos Peligrosos Ceib</t>
    </r>
  </si>
  <si>
    <r>
      <rPr>
        <sz val="7"/>
        <rFont val="Arial"/>
        <family val="2"/>
      </rPr>
      <t>1.2.3.3-10-01-00055 Muro De Contencion Prepa</t>
    </r>
  </si>
  <si>
    <r>
      <rPr>
        <sz val="7"/>
        <rFont val="Arial"/>
        <family val="2"/>
      </rPr>
      <t>1.2.3.3-10-01-00059 Rehab Cancha Basquetbol Univ 09</t>
    </r>
  </si>
  <si>
    <r>
      <rPr>
        <sz val="7"/>
        <rFont val="Arial"/>
        <family val="2"/>
      </rPr>
      <t>1.2.3.3-10-01-00116 Normalizacion Lectrica Y Cableado Estruc. P/Sede Regional Del Volvan</t>
    </r>
  </si>
  <si>
    <r>
      <rPr>
        <sz val="7"/>
        <rFont val="Arial"/>
        <family val="2"/>
      </rPr>
      <t>1.2.3.3-10-01-00002 Centro De Informacion</t>
    </r>
  </si>
  <si>
    <r>
      <rPr>
        <sz val="7"/>
        <rFont val="Arial"/>
        <family val="2"/>
      </rPr>
      <t>1.2.3.3-10-01-00110 Aulas De Usos Multiples Sede Jonacatepec</t>
    </r>
  </si>
  <si>
    <r>
      <rPr>
        <sz val="7"/>
        <rFont val="Arial"/>
        <family val="2"/>
      </rPr>
      <t>1.2.3.3-10-01-00022 Cele Cuautla</t>
    </r>
  </si>
  <si>
    <r>
      <rPr>
        <sz val="7"/>
        <rFont val="Arial"/>
        <family val="2"/>
      </rPr>
      <t>1.2.3.3-10-01-00113 Edificio Facultad De Artes Campus Chamilpa</t>
    </r>
  </si>
  <si>
    <r>
      <rPr>
        <sz val="7"/>
        <rFont val="Arial"/>
        <family val="2"/>
      </rPr>
      <t>1.2.3.3-10-01-00009 Area De Comestibles U. Biomedica</t>
    </r>
  </si>
  <si>
    <r>
      <rPr>
        <sz val="7"/>
        <rFont val="Arial"/>
        <family val="2"/>
      </rPr>
      <t>1.2.3.3-10-01-00034 Barda Perimetral Prep. Diurna No. 1</t>
    </r>
  </si>
  <si>
    <r>
      <rPr>
        <sz val="7"/>
        <rFont val="Arial"/>
        <family val="2"/>
      </rPr>
      <t>1.2.3.3-10-01-00021 Preparatoria Abierta Cuautla</t>
    </r>
  </si>
  <si>
    <r>
      <rPr>
        <sz val="7"/>
        <rFont val="Arial"/>
        <family val="2"/>
      </rPr>
      <t>1.2.3.3-10-01-00010 Cafeteria Derecho Y Ciencias Sociales</t>
    </r>
  </si>
  <si>
    <r>
      <rPr>
        <sz val="7"/>
        <rFont val="Arial"/>
        <family val="2"/>
      </rPr>
      <t>1.2.3.3-10-01-00100 Rehab.Cancha Voleibol Playa Uni 09</t>
    </r>
  </si>
  <si>
    <r>
      <rPr>
        <sz val="7"/>
        <rFont val="Arial"/>
        <family val="2"/>
      </rPr>
      <t>1.2.3.3-10-01-00005 Centro Multidisciplinario De Investigacion</t>
    </r>
  </si>
  <si>
    <r>
      <rPr>
        <sz val="7"/>
        <rFont val="Arial"/>
        <family val="2"/>
      </rPr>
      <t>1.2.3.3-10-01-00001 Construccion Años Anteriores</t>
    </r>
  </si>
  <si>
    <r>
      <rPr>
        <sz val="7"/>
        <rFont val="Arial"/>
        <family val="2"/>
      </rPr>
      <t>1.2.3.3-10-01-00032 Obra Fac. Psicologia Edif. No. 13</t>
    </r>
  </si>
  <si>
    <r>
      <rPr>
        <sz val="7"/>
        <rFont val="Arial"/>
        <family val="2"/>
      </rPr>
      <t>1.2.3.3-10-01-00016 Auditorio Torre De Rectoria</t>
    </r>
  </si>
  <si>
    <r>
      <rPr>
        <sz val="7"/>
        <rFont val="Arial"/>
        <family val="2"/>
      </rPr>
      <t>1.2.3.3-10-01-00020 Remodelacion Exbiblioteca</t>
    </r>
  </si>
  <si>
    <r>
      <rPr>
        <sz val="7"/>
        <rFont val="Arial"/>
        <family val="2"/>
      </rPr>
      <t>1.2.3.3-10-01-00008 Auditorio Y Unidad De Posgrado Derecho</t>
    </r>
  </si>
  <si>
    <r>
      <rPr>
        <sz val="7"/>
        <rFont val="Arial"/>
        <family val="2"/>
      </rPr>
      <t>1.2.3.3-10-01-00076 Cancha De Usos Multiples Ice</t>
    </r>
  </si>
  <si>
    <r>
      <rPr>
        <sz val="7"/>
        <rFont val="Arial"/>
        <family val="2"/>
      </rPr>
      <t>1.2.3.3-10-01-00102 Rehab. Cancha Futbol Univ 09</t>
    </r>
  </si>
  <si>
    <r>
      <rPr>
        <sz val="7"/>
        <rFont val="Arial"/>
        <family val="2"/>
      </rPr>
      <t>1.2.3.3-10-01-00011 Centro Multidisciplinario</t>
    </r>
  </si>
  <si>
    <r>
      <rPr>
        <sz val="7"/>
        <rFont val="Arial"/>
        <family val="2"/>
      </rPr>
      <t>1.2.3.3-10-01-00127 Edificio Del Cybyc</t>
    </r>
  </si>
  <si>
    <r>
      <rPr>
        <sz val="7"/>
        <rFont val="Arial"/>
        <family val="2"/>
      </rPr>
      <t>1.2.3.3-10-01-00067 Planta Trat. Aguas Residuales</t>
    </r>
  </si>
  <si>
    <r>
      <rPr>
        <sz val="7"/>
        <rFont val="Arial"/>
        <family val="2"/>
      </rPr>
      <t>1.2.3.3-10-01-00073 Planta Trat. Cisterna Cib, Ciq Y Farm</t>
    </r>
  </si>
  <si>
    <r>
      <rPr>
        <sz val="7"/>
        <rFont val="Arial"/>
        <family val="2"/>
      </rPr>
      <t>1.2.3.3-10-01-00078 Cancha Futbol Rapido</t>
    </r>
  </si>
  <si>
    <r>
      <rPr>
        <sz val="7"/>
        <rFont val="Arial"/>
        <family val="2"/>
      </rPr>
      <t>1.2.3.3-10-01-00014 Torre De Rectoria Edif. Serv. Escolares</t>
    </r>
  </si>
  <si>
    <r>
      <rPr>
        <sz val="7"/>
        <rFont val="Arial"/>
        <family val="2"/>
      </rPr>
      <t>1.2.3.3-10-01-00015 Obra Exterior Torre De Rectoria</t>
    </r>
  </si>
  <si>
    <r>
      <rPr>
        <sz val="7"/>
        <rFont val="Arial"/>
        <family val="2"/>
      </rPr>
      <t>1.2.3.3-10-01-00072 Inst. Sanitarias Quim Uni. Bio</t>
    </r>
  </si>
  <si>
    <r>
      <rPr>
        <sz val="7"/>
        <rFont val="Arial"/>
        <family val="2"/>
      </rPr>
      <t>1.2.3.3-10-01-00026 Edificio Educacion Permanente</t>
    </r>
  </si>
  <si>
    <r>
      <rPr>
        <sz val="7"/>
        <rFont val="Arial"/>
        <family val="2"/>
      </rPr>
      <t>1.2.3.3-10-01-00049 Edificio Escuela Enfermeria</t>
    </r>
  </si>
  <si>
    <r>
      <rPr>
        <sz val="7"/>
        <rFont val="Arial"/>
        <family val="2"/>
      </rPr>
      <t>1.2.3.3-10-01-00077 Almacen Resd. Pelig. Ciq Y Farmacia</t>
    </r>
  </si>
  <si>
    <r>
      <rPr>
        <sz val="7"/>
        <rFont val="Arial"/>
        <family val="2"/>
      </rPr>
      <t>1.2.3.3-10-01-00056 Const. Grada.Prepa 1. Universidad 2009</t>
    </r>
  </si>
  <si>
    <r>
      <rPr>
        <sz val="7"/>
        <rFont val="Arial"/>
        <family val="2"/>
      </rPr>
      <t>1.2.3.3-10-01-00104 Reacnd Cancha Ft Prep 1 Uni 09</t>
    </r>
  </si>
  <si>
    <r>
      <rPr>
        <sz val="7"/>
        <rFont val="Arial"/>
        <family val="2"/>
      </rPr>
      <t>1.2.3.3-10-01-00033 Cendi Uaem</t>
    </r>
  </si>
  <si>
    <r>
      <rPr>
        <sz val="7"/>
        <rFont val="Arial"/>
        <family val="2"/>
      </rPr>
      <t>1.2.3.3-10-01-00037 Edificio Comunicación Humana</t>
    </r>
  </si>
  <si>
    <r>
      <rPr>
        <sz val="7"/>
        <rFont val="Arial"/>
        <family val="2"/>
      </rPr>
      <t>1.2.3.3-10-01-00054 Estacionn Biologica El Limon</t>
    </r>
  </si>
  <si>
    <r>
      <rPr>
        <sz val="7"/>
        <rFont val="Arial"/>
        <family val="2"/>
      </rPr>
      <t>1.2.3.3-10-01-00007 Gimnasio Universitario</t>
    </r>
  </si>
  <si>
    <r>
      <rPr>
        <sz val="7"/>
        <rFont val="Arial"/>
        <family val="2"/>
      </rPr>
      <t>1.2.3.3-10-01-00019 Edificios Y Construcciones Capfce</t>
    </r>
  </si>
  <si>
    <r>
      <rPr>
        <sz val="7"/>
        <rFont val="Arial"/>
        <family val="2"/>
      </rPr>
      <t>1.2.3.3-10-01-00018 Centro De Investigaciones Quimicas</t>
    </r>
  </si>
  <si>
    <r>
      <rPr>
        <sz val="7"/>
        <rFont val="Arial"/>
        <family val="2"/>
      </rPr>
      <t>1.2.3.3-10-01-00046 Const. Gradas Prep. 1 Universiada 2009</t>
    </r>
  </si>
  <si>
    <r>
      <rPr>
        <sz val="7"/>
        <rFont val="Arial"/>
        <family val="2"/>
      </rPr>
      <t>1.2.3.3-10-01-00030 Glorieta Universitaria</t>
    </r>
  </si>
  <si>
    <r>
      <rPr>
        <sz val="7"/>
        <rFont val="Arial"/>
        <family val="2"/>
      </rPr>
      <t>1.2.3.3-10-01-00023 Unidad Deportiva Campus Chamilpa</t>
    </r>
  </si>
  <si>
    <r>
      <rPr>
        <sz val="7"/>
        <rFont val="Arial"/>
        <family val="2"/>
      </rPr>
      <t>1.2.3.3-10-01-00013 Edificios Torre De Rectoria</t>
    </r>
  </si>
  <si>
    <r>
      <rPr>
        <sz val="7"/>
        <rFont val="Arial"/>
        <family val="2"/>
      </rPr>
      <t>1.2.3.3-10-01-00027 Contenedor De Desechos Unidad Biomedica</t>
    </r>
  </si>
  <si>
    <r>
      <rPr>
        <sz val="7"/>
        <rFont val="Arial"/>
        <family val="2"/>
      </rPr>
      <t>1.2.3.3-10-01-00029 Escuela Para Extranjeros</t>
    </r>
  </si>
  <si>
    <r>
      <rPr>
        <sz val="7"/>
        <rFont val="Arial"/>
        <family val="2"/>
      </rPr>
      <t>1.2.3.3-10-01-00108 Edificio Chulavista</t>
    </r>
  </si>
  <si>
    <t>Tribunal Unitario de Justicia para Adolescentes del Estado de Morelos</t>
  </si>
  <si>
    <t>2000 M2 de terreno ubicado en la parcela "207 Z-1 P1 en el Municipio de Xochitepec, Morelos</t>
  </si>
  <si>
    <t>TRIBUNAL ELECTORAL DEL ESTADO DE MORELOS</t>
  </si>
  <si>
    <t>EL TRIBUNAL ELECTORAL DEL ESTADO DE MORELOS NO CUENTA CON BIENES INMUEBLES</t>
  </si>
  <si>
    <t>Anexos / 1</t>
  </si>
  <si>
    <t>Inmueble que alberga Juzgado Civil y Mixto 8º Distrito</t>
  </si>
  <si>
    <t>Inmueble que alberga Módulo de Orientación Familiar 2º Circuito</t>
  </si>
  <si>
    <t>Inmueble que alberga Modulo de Orientación Familiar 3º Circuito</t>
  </si>
  <si>
    <t>Inmueble que alberga Juzgados 2º Distrito</t>
  </si>
  <si>
    <t>Inmueble que alberga Juzgados 1º Distrito</t>
  </si>
  <si>
    <t>Inmueble que alberga Edificio Leyva</t>
  </si>
  <si>
    <t>Inmueble que alberga Juzgados 5º Distrito</t>
  </si>
  <si>
    <t>Inmueble que alberga la Ciudad Judicial de Cuautla</t>
  </si>
  <si>
    <t>Inmueble que alberga Juzgados del 6º Distrito</t>
  </si>
  <si>
    <t>Inmueble que alberga Juzgados 7º Distrito</t>
  </si>
  <si>
    <t>Inmueble que alberga Juzgado Oral Penal 2º Distrito</t>
  </si>
  <si>
    <t>Inmueble que alberga Módulo de Orientación Familiar 1º Circuito</t>
  </si>
  <si>
    <t>Inmueble que alberga al Archivo Judicial</t>
  </si>
  <si>
    <t>Inmueble que alberga al Consejo de la Judicatura</t>
  </si>
  <si>
    <t>Inmueble que alberga Juzgado Oral Penal 1º Distrito</t>
  </si>
  <si>
    <t>Inmueble que alberga Juzgados 9º Distrito</t>
  </si>
  <si>
    <t>Inmueble que alberga Juzgados 3º Distrito</t>
  </si>
  <si>
    <t>Inmueble (proyecto Archivo Judicial)</t>
  </si>
  <si>
    <t xml:space="preserve">Inmueble en crucero Zacatepec </t>
  </si>
  <si>
    <t>Inmueble (proyecto Cd Judicial)</t>
  </si>
  <si>
    <t>TRIBUNAL SUPERIOR DE JUSTICIA DEL ESTADO DE MORELOS</t>
  </si>
  <si>
    <t>Comisión Estatal del Agua</t>
  </si>
  <si>
    <t>NO APLICA</t>
  </si>
  <si>
    <t>COLEGIO DE BACHILLERES DEL ESTADO DE MORELOS</t>
  </si>
  <si>
    <t>Descripción del Bien Mueble</t>
  </si>
  <si>
    <t>SUMAS TOTALES DE BIENES INMUEBLES</t>
  </si>
  <si>
    <t>Sector Paraestatal Hospital del Niño Morelense</t>
  </si>
  <si>
    <t>CENTRO DE INVESTIGACIÓN Y DOCENCIA EN HUMANIDADES DEL ESTADO DE MORELOS</t>
  </si>
  <si>
    <t>EL ORGANISMO NO TIENE BIENES INMUEBLES</t>
  </si>
  <si>
    <t>Aeropuerto de Cuernavaca, S.A. de C.V.</t>
  </si>
  <si>
    <t>AIC-INFR-01</t>
  </si>
  <si>
    <t>USUFRUCTO VOR</t>
  </si>
  <si>
    <t>AIC-INFR-02</t>
  </si>
  <si>
    <t>USUFRUCTO INFRAESTRUCTURA</t>
  </si>
  <si>
    <t>AIC-INFR-03</t>
  </si>
  <si>
    <t>ESTACIONAMIENTO PUB Y VIALIDAD</t>
  </si>
  <si>
    <t>AIC-INFR-04</t>
  </si>
  <si>
    <t>DESPLAZAMIENTO DE UMBRAL</t>
  </si>
  <si>
    <t>AIC-INFR-05</t>
  </si>
  <si>
    <t>HANGAR FBO CUERNAVACA</t>
  </si>
  <si>
    <t>AIC-INFR-06</t>
  </si>
  <si>
    <t>RODAJE BRAVO</t>
  </si>
  <si>
    <t>AIC-INFR-07</t>
  </si>
  <si>
    <t>PLATAFROMA</t>
  </si>
  <si>
    <t>AIC-INFR-08</t>
  </si>
  <si>
    <t>URBANISMO Y VIALIDAD</t>
  </si>
  <si>
    <t>AIC-INFR-09</t>
  </si>
  <si>
    <t>TALUDES Y RELLENOS</t>
  </si>
  <si>
    <t>AIC-INFR-10</t>
  </si>
  <si>
    <t>CERCO PERIMETRAL</t>
  </si>
  <si>
    <t>AIC-EDF-01</t>
  </si>
  <si>
    <t>ED. TERMINAL DE PASAJEROS</t>
  </si>
  <si>
    <t>AIC-EDF-02</t>
  </si>
  <si>
    <t>ED. TÉCNICO</t>
  </si>
  <si>
    <t>AIC-EDF-03</t>
  </si>
  <si>
    <t>ED. SERVICIOS GENERALES</t>
  </si>
  <si>
    <t>AIC-EDF-04</t>
  </si>
  <si>
    <t>ESTACION SEI</t>
  </si>
  <si>
    <t>AIC-EDF-05</t>
  </si>
  <si>
    <t>TORRE DE CONTROL</t>
  </si>
  <si>
    <t>AIC-TERR-01</t>
  </si>
  <si>
    <t>TERRENO</t>
  </si>
  <si>
    <t>AIC-TERR-02</t>
  </si>
  <si>
    <t>Terreno Sup. 81,150.04 m2. Fracc. "A"</t>
  </si>
  <si>
    <t>AIC-TERR-03</t>
  </si>
  <si>
    <t>PARCELA 74 TETLAMA</t>
  </si>
  <si>
    <t>AIC-CPROC-01</t>
  </si>
  <si>
    <t>PROY. MENORES ESTUD Y SUP</t>
  </si>
  <si>
    <t>AIC-CPROC-02</t>
  </si>
  <si>
    <t>ESTUD , PROY CONST POZO AGUA</t>
  </si>
  <si>
    <t>AIC-CPROC-03</t>
  </si>
  <si>
    <t>MECANICA DE SUELOS</t>
  </si>
  <si>
    <t>Relación de Bienes Muebles que Componen el Patrimonio</t>
  </si>
  <si>
    <t xml:space="preserve">                 CONSEJO DE CIENCIA Y TECNOLOGÍA DEL ESTADO DE MORELOS</t>
  </si>
  <si>
    <t>N/A</t>
  </si>
  <si>
    <t>COMISIÓN ESTATAL DE ARBITRAJE MÉDICO</t>
  </si>
  <si>
    <t xml:space="preserve">COMISIÓN ESTATAL DE MEJORA REGULATORIA </t>
  </si>
  <si>
    <t>Instituto de la Educación Basica del Estado de Morelos</t>
  </si>
  <si>
    <t>INMUEBLES PROPIEDAD DEL IEBEM ACREDITADOS CON ESCRITURA EXPEDICA POR CORETT</t>
  </si>
  <si>
    <t>N-5</t>
  </si>
  <si>
    <t>JARDIN DE NIÑOS BATALLA DEL 5 DE MAYO, CLAVE 17DJN0381E, CALLE LAURO ORTEGA NUMERO 4 COLONIA HERMENEGILDO GALEANA MUNICIPIO DE CUAUTLA MORELOS, NORESTE 68.40 CON CALLE AGUSTIN MELGAR, SURESTE 47.10 CON CALLE LAURO ORTEGA, SUROESTE 42.00 CON CALLE ADOLFO LOPEZ MATEOS, NOROESTE 54.50 CON LOTE 02 Y 03, SUPERFICIE 2,069 METROS CUADRADOS CORETT-II-MORELOS-006-2000</t>
  </si>
  <si>
    <t>PRIMARIA AQUILES SERDAN CLAVE 17DPR0337H, CALLE VICENTE GUERRERO NUM. 1 COLONIA NEXPA MUNICIPIO DE TLAQUILTENANGO MORELOS,NORESTE 99.70 CON CALLE VICENTE GUERRERO, SURESTE 61.50 CON CALLE IGNACIO MAYA, SUROESTE 69.60 CON LOTE 2 Y 3, SUROESTE 30.25 CON LOTE 04, NOROESTE 4.00 CON LOTE 04, NOROESTE 58.70 CON CALLE 20 DE NOVIEMBRE, SUPERFICIE 6,077 METROS CUADRADOS, ESCRITURA CORETT-II-MORELOS-09-99</t>
  </si>
  <si>
    <t>JARDIN DE NIÑOS MA. ELENA RUIZ VON SALIS CLAVE 17DJN0510I, CALLEJON DE LAS FLORES NUM 6, POBLADO DE ANENECUILCO, MUNICIPIO DE CIUDAD AYALA MORELOS, NORESTE 33.75 CON CALLE 3 DE MAYO;  SURESTE 63.90 CON CALLEJON DE LAS FLORES; SUROESTE 33.75 CON CALLEJON SIN NOMBRE;NOROESTE 64.15 CON LOTE 01, SUPERFICIE 2,16 METROS CUADRADOS, ESCRITURA CORETT-II-MORELOS-001-2000</t>
  </si>
  <si>
    <t xml:space="preserve">JARDIN DE NIÑOS MACARIA THAN DE RIVA PALACIO, CLAVE 17DJN0672U, CALLE PAUL HARRIS S/N, COLONIA AMPLIACION BUGAMBILIAS, MUNICIPIO DE JIUTEPEC MORELOS, NORESTE 18.75 CON PASEO HARRIS; 36.50 CON LOTE 04; SOROESTE 19.00 CON LOTE 28, 19 Y 20; NOROESTE 17.66 Y 17.87 EN DOS TRAMOS CON LOTES 24, 25, 26, 02, SUPERFICIE 676 METROS CUARADOS, ESCRITURA CORETT-II-MORELOS-010-99 </t>
  </si>
  <si>
    <t xml:space="preserve">JARDIN DE NIÑOS REFUGIO SONI, CLAVE 17DJN0136U, AVENIDA REVOLUCION NUM. 52, COLINIA BENITO JUAREZ, MUNICIPIO DE CUERNAVACA MORELOS, NORESTE 27.75 CON LOTE 13, SURESTE 40.40 CON LOTE 14, SUROESTE 25.02 CON AV. REVOLUCION, NOROESTE 39.87 CON LOTE 16, SUPERFICIE 958 METROS CUADRADOS, ESCRITURA CORETT -II-MORELOS-011-99 </t>
  </si>
  <si>
    <t>ESCUELA PRIMARIA CUAUHTEMOC, CLAVE 17DPR0407M, CALLE FRANCISCO I. MADERO, COLONIA IZTLACCIHUATL, MUNICIPO DE CUAUTLA MORELOS,  NORESTE 39.00 MTS CON LOTE 01 Y 10, SURESTE 84.50 METROS CON CALLE FRANCISCO I. MADERO, AL SURESTE 20.00 CON LOTE 3 Y 19.50 CON LOTE 09, NORESTE 3.70 Y 80.00 CON CALLE EMILIANO ZAPATA SUPERFICIE 3,217 METROS CUADRADOS ESCRITURA CORETT-II-MORELOS-012-99</t>
  </si>
  <si>
    <t>ESCUELA PRIMARIA LUIS DONALDO COLOSIO MURRIETA, CALLE BENITO JUAREZ SIN NUMERO, COLONIA IGNACIO ZARAGOZA, MUNICIPIO DE CUAUTLA MORELOS, NOROESTE 25.96 Y 21.20 EN DOS TRAMOS CON CALLE BENITO JUAREZ, SUROESTE 42.98 CON LOTE 26, CERRADA BENITO JUAREZ Y LOTE 25, SURESTE .50 CON LO TE 07 SUROESTE 9.65 Y 42.20 EN DOS TRAMOS CON LOTE 7, 8, 9, 10 , 17 Y 11, NOROESTE 43.80 CON LOTE 12 Y 29, ESCRITURA CORETT-IV-MOR-47-05</t>
  </si>
  <si>
    <t xml:space="preserve">JARDIN DE NIÑOS REPUBLICA DE VENEZUELA CLAVE DJN0166O, CALLE ARTICULO 123 SIN NUMERO, COLONIA LOMAS DE GUADALUPE, MUNICIPIO DE TEMIXCO, MORELOS, NORTE CON 52.80 MTS CON LOTE 6 Y5;SURESTE 26.80 Y 8.15 MTS EN DOS TRAMOS CON PRIVADA 16 DE SEPTIEMBRE Y LOTES 11, 2 Y 3;SUROESTE 52.20 MTS Y 5.80 MTS CON LOTE 8; NOROESTE 21.50 MTS CON CALLE ARTICULO 123; NOROESTE 3.00 MTS CON LOTE 8, SUPERFICIE 1.663 METROS CUADRADOS ESCRITURA CORETT-II-MORELOS-08-99 </t>
  </si>
  <si>
    <t xml:space="preserve">JARDIN DE NIÑOS PROFRA. EMMA OLGUIN HERMIDA, CLAVE 17DJN0226M, CALLE ROSAS SIN NUMERO, COLONIA LOMAS DEL CARRIL, MUNICIPIO DE TEMIXCO MORELOS, NORESTE 31.12 METROS CON LOTE 39, SURESTE 6.10,22.10 Y 7.10 METROS EN TRES TRAMOS CON LOTE 34, 36 Y 37, SUROESTE 31.55 METROS CON LOTE 14, NOROESTE 35.80 METROS CON CALLE ROSAS, SUPERFICIE 1,009 METROS CUADRADOS, ESCRITURA CORETT II-MORELOS-07-99 </t>
  </si>
  <si>
    <t>ESCUELA TELESECUNDARIA JUSTO SIERRA CLAVE 17DTV0131O CALLE CHIRIMOYO SIN NUMERO POBLADO ITZAMATITLAN MUNICIPIO DE YAUTEPEC, NORESTE 38.10 CON LOTE 29 Y 26, SURESTE 22.55 CON LOTE 27, SUROESTE 39.00 CON CALLE SIN NOMBRE, NOROESTE 9.90 CON CALLE CHIRIMILLOS, SUPERFICIE 798 METROS CUADRADOS, ESCRITURA DE CORETT-II-MORELOS-003-2000</t>
  </si>
  <si>
    <t>ESCUELA PRIMARIA IGNACIO MAYA CLAVE 17DR0338G, CALLE IGNACIO MAYA NUMERO 57, COLONIA FLORES MAGON, MUNICIPIO DE YAUTPEC, MORELOS,  SURESTE 39.60 CON CALLE IGNACIO MAYA; NORESTE 47.54 CON LOTE 19, 20, Y 01, SUROESTE 48.60 CON LOTE 03; 38.83 CON DOS TRAMOS CON LOTE 11 Y 13; SUPERFICIE 1,884 METROS CUADRADOS, ESCRITURA CORETT-MORELOS-002-2000</t>
  </si>
  <si>
    <t xml:space="preserve">INMUEBLES PROPIEDAD DE GOBIERNO DEL ESTADO Y QUE EL IEBEM SOLO CUENTA CON EL USO PUBLICO Y CONTINUO </t>
  </si>
  <si>
    <t>17BBE0006M BIBLIOTECA ESCOLAR DE LA SECUNDARIA TECNICA NUM. 3 AMACUZAC AMACUZAC LA GLORIETA AVENIDA BENITO JUAREZ S/N</t>
  </si>
  <si>
    <t xml:space="preserve">17DST0046D ESCUELA SECUNDARIA TECNICA NUM. 3   LA GLORIETA </t>
  </si>
  <si>
    <t>17DTV0114Y 20 DE NOVIEMBRE AMACUZAC CAJONES CAJONES CAMINO COAHUIXTLA CAJONES SIN NUM.</t>
  </si>
  <si>
    <t>17DPR0571M EJERCITO TRIGARANTE AMACUZAC CAJONES CAJONES ESTACION FERROCARRIL NUM. 2</t>
  </si>
  <si>
    <t>17DPR0002V VALENTIN GOMEZ FARIAS AMACUZAC CASAHUATLAN CASAHUATLAN FERROCARRIL MEXICO BALSAS NUM. 1</t>
  </si>
  <si>
    <t xml:space="preserve">17DPR0570N REVOLUCION SOCIAL MEXICANA    </t>
  </si>
  <si>
    <t>17DTV0044T HERMANOS FLORES MAGON AMACUZAC CASAHUATLAN CASAHUATLAN VENUSTIANO CARRANZA S/N</t>
  </si>
  <si>
    <t>17DTV0059V 12 DE OCTUBRE AMACUZAC COAHUIXTLA COAHUIXTLA AZTECA SIN NUMERO</t>
  </si>
  <si>
    <t>17DPR0492Z AGUSTIN VILLEGAS MORA AMACUZAC COAHUIXTLA COAHUIXTLA VICENTE GUERRERO NUM. 14</t>
  </si>
  <si>
    <t>17DJN0318C VICENTE SUAREZ AMACUZAC COAHUIXTLA COAHUIXTLA VICENTE GUERRERO S/N</t>
  </si>
  <si>
    <t>17DJN0581C JOSE LUIS BOLANOS CACHO AMACUZAC COLONIA EJIDAL COL EJIDAL CAMINO DE ENTRADA A LA COL. EJIDAL SIN NUM.</t>
  </si>
  <si>
    <t>17DJN0656C ANDRES APONTE CARDOSO AMACUZAC COLONIA EL CAMPAMENTO EL CAMPAMENTO GUILLERMO PRIETO S/N</t>
  </si>
  <si>
    <t>17DJN0021T AURORA BARUD DE MORALES AMACUZAC COLONIA OJO DE AGUA COL OJO DE AGUA CAMINO REAL A LA BOMBA</t>
  </si>
  <si>
    <t>17DPR0266D JUAN PINA ARANDA AMACUZAC HUAJINTLAN HUAJINTLAN AVENIDA JOSE MARIA MORELOS NUM. 13</t>
  </si>
  <si>
    <t xml:space="preserve">17DPR0653W MIGUEL CHONTAL    </t>
  </si>
  <si>
    <t>17DJN0319B KUKULKAN AMACUZAC HUAJINTLAN HUAJINTLAN AVENIDA JOSE MARIA MORELOS NUM. 25</t>
  </si>
  <si>
    <t>17DES0043O JOSE MARIA MORELOS Y PAVON AMACUZAC HUAJINTLAN HUAJINTLAN CALLE PRINCIPAL SIN NUM.</t>
  </si>
  <si>
    <t>17DPR0308M EL PORVENIR AMACUZAC MIAHUATLAN (EL CUIJI) MIAHUATLAN AVENIDA MIGUEL HIDALGO NUM. 21</t>
  </si>
  <si>
    <t>17DTV0150C EL NIÑO ARTILLERO AMACUZAC MIAHUATLAN (EL CUIJI) MIAHUATLAN AVENIDA MIGUEL HIDALGO S/N</t>
  </si>
  <si>
    <t>17DPR0549K BASILIO BADILLO AMACUZAC RANCHO NUEVO RANCHO NUEVO AVENIDA JOSE MARIA MORELOS NUM. 1</t>
  </si>
  <si>
    <t>17DTV0079I 24 DE FEBRERO AMACUZAC RANCHO NUEVO RANCHO NUEVO CAMINO COAHUIXTLA RANCHO NUEVO S/N</t>
  </si>
  <si>
    <t>17DJN0223P TIHUITL AMACUZAC RANCHO NUEVO RANCHO NUEVO MIGUEL HIDALGO S/N</t>
  </si>
  <si>
    <t>17DTV0098X AMADO NERVO AMACUZAC SAN GABRIEL LAS PALMAS SAN GABRIEL LAS PALMAS LEONARDO BRAVO NUM. 4</t>
  </si>
  <si>
    <t>17DPR0406N AMADO NERVO AMACUZAC TEACALCO TEACALCO NACIONAL NUM. 5</t>
  </si>
  <si>
    <t>17DJN0239Q YOLOXOCHITL AMACUZAC TEACALCO TEACALCO ORIENTAL SIN NUMERO</t>
  </si>
  <si>
    <t>17DTV0128A CONSTITUCION DE 1917 AMACUZAC TEACALCO TEACALCO ORIENTAL SIN NUMERO</t>
  </si>
  <si>
    <t>17DPR1058D EMILIANO ZAPATA AMACUZAC ZOQUITAL ZOQUITAL CALLE PRINCIPAL SIN NUMERO</t>
  </si>
  <si>
    <t>17DJN0062T GLORIA ALMADA DE BEJARANO ATLATLAHUCAN ATLATLAHUCAN ATLATLAHUCAN CENTRO ABASOLO NUM. 42</t>
  </si>
  <si>
    <t>17DES0038C ATLATLAHUCAN ATLATLAHUCAN ATLATLAHUCAN EL MIRADOR AVENIDA KILOMETRO 88 Y CAMINO ANTIGUO A VIA DE TREN S/N</t>
  </si>
  <si>
    <t>17DPR0683Q BENITO JUAREZ ATLATLAHUCAN ATLATLAHUCAN ATLATLAHUCAN CENTRO ECUADOR SIN NUMERO</t>
  </si>
  <si>
    <t xml:space="preserve"> GRAL. IGNACIO ZARAGOZA    </t>
  </si>
  <si>
    <t xml:space="preserve">17FIZ0047O SUPERVISION DE ZONA DE EDUCACION PRIMARIA GENERAL NUM. 47    </t>
  </si>
  <si>
    <t>17DPR0403Q LUIS PASTEUR ATLATLAHUCAN ATLATLAHUCAN ATLATLAHUCAN CENTRO LIBERTAD NUM. 27</t>
  </si>
  <si>
    <t>17DTV0009N MIGUEL HIDALGO ATLATLAHUCAN ATLATLAHUCAN ATLATLAHUCAN CENTRO PLAZA HIDALGO NUM. 1</t>
  </si>
  <si>
    <t>17DPR1005Z LUIS DONALDO COLOSIO ATLATLAHUCAN COLONIA KILOMETRO OCHENTA Y OCHO KILOMETRO OCHENTA Y OCHO MIGUEL FRANCO S/N</t>
  </si>
  <si>
    <t>17DPR0463E NARCISO MENDOZA ATLATLAHUCAN COLONIA SAN FRANCISCO SAN FRANCISCO NUEVA SAN FRANCISCO S/N</t>
  </si>
  <si>
    <t>17DPR0902M VICENTE GUERRERO ATLATLAHUCAN EL ASTILLERO EL ASTILLERO ADOLFO LOPEZ MATEOS S/N</t>
  </si>
  <si>
    <t>17DTV0095Z 13 DE SEPTIEMBRE ATLATLAHUCAN SAN DIEGO TEPANTONGO SAN DIEGO TEPANTONGO BENITO JUAREZ NUM. 6</t>
  </si>
  <si>
    <t>17DPR0557T IGNACIO ALLENDE ATLATLAHUCAN SAN DIEGO TEPANTONGO SAN DIEGO TEPANTONGO PLAZUELA PRINCIPAL NUM. 1</t>
  </si>
  <si>
    <t>17DJN0193L HUEHUETZCA ATLATLAHUCAN SAN JUAN TEXCALPAN SAN JUAN TEXCALPAN CAMINO REAL S/N</t>
  </si>
  <si>
    <t>17DPR0687M VICENTE ARENALES ATLATLAHUCAN SAN JUAN TEXCALPAN SAN JUAN TEXCALPAN UNION NUM. 11</t>
  </si>
  <si>
    <t>17DTV0064G PABLO GALEANA ATLATLAHUCAN SAN JUAN TEXCALPAN SAN JUAN TEXCALPAN UNION S/N</t>
  </si>
  <si>
    <t>17DTV0054Z LIC. JOSE VASCONCELOS ATLATLAHUCAN TLALTETELCO (SAN MIGUEL TLALTETELCO) TLALTETELCO CUAUHTEMOC S/N</t>
  </si>
  <si>
    <t>17DPR0289O MORELOS ATLATLAHUCAN TLALTETELCO (SAN MIGUEL TLALTETELCO) TLALTETELCO UNION NUM. 9</t>
  </si>
  <si>
    <t>17DJN0279R PROFRA TOMASA CASTILLO ATLATLAHUCAN TLALTETELCO (SAN MIGUEL TLALTETELCO) TLALTETELCO UNIVERSAL S/N</t>
  </si>
  <si>
    <t>17DJN0666J ARBOLEDAS ATLATLAHUCAN UNIDAD HABITACIONAL VICENTE GUERRERO UNIDAD HABITACIONAL VICENTE GUERRERO CALLE PRINCIPAL SIN NUM.</t>
  </si>
  <si>
    <t>17DPR1011J FRANCISCO GONZALEZ BOCANEGRA ATLATLAHUCAN UNIDAD HABITACIONAL VICENTE GUERRERO UNIDAD HABITACIONAL VICENTE GUERRERO UNIDAD HABITACIONAL VICENTE GUERRERO S/N</t>
  </si>
  <si>
    <t>17DJN0024Q RIO GRANDE AXOCHIAPAN AXOCHIAPAN LAS ARDILLAS EJERCITO LIBERTADOR DEL SUR NUM. 79</t>
  </si>
  <si>
    <t>17DJN0410J MIRASOL AXOCHIAPAN AXOCHIAPAN PROGRESO LIBERTAD S/N</t>
  </si>
  <si>
    <t>17DTV0104R EMILIANO ZAPATA AXOCHIAPAN AXOCHIAPAN LA FLORIDA ORQUIDEA S/N</t>
  </si>
  <si>
    <t>17FIZ0049M SUPERVISION DE ZONA DE EDUCACION PRIMARIA GENERAL NUM. 49 AXOCHIAPAN AXOCHIAPAN DEL CARMEN PINEDA BARRAGAN ESQUINA EJERCITO LIBERTADOR DEL SUR S/N</t>
  </si>
  <si>
    <t>17DML0008Y CENTRO DE ATENCION MULTIPLE NUM. 10 AXOCHIAPAN AXOCHIAPAN EMILIANO ZAPATA REVOLUCION NUM. 1</t>
  </si>
  <si>
    <t>17DPR0431M REVOLUCION SOCIAL AXOCHIAPAN CAYEHUACAN CAYEHUACAN 16 DE SEPTIEMBRE NUM. 8</t>
  </si>
  <si>
    <t>17DJN0063S JOSEFINA RAMOS DEL RIO AXOCHIAPAN MARCELINO RODRIGUEZ (SAN IGNACIO) MARCELINO RODRIGUEZ MORELIA S/N</t>
  </si>
  <si>
    <t>17DPR0423D IGNACIO ZARAGOZA AXOCHIAPAN MARCELINO RODRIGUEZ (SAN IGNACIO) MARCELINO RODRIGUEZ PLAZA JOSE MARIA MORELOS NUM. 1</t>
  </si>
  <si>
    <t>17DPR0051D EMILIANO ZAPATA AXOCHIAPAN PALO BLANCO PALO BLANCO CARRETERA AXOCHIAPAN CHIAHUTLA SIN NUMERO</t>
  </si>
  <si>
    <t>17DTV0037J 20 DE NOVIEMBRE AXOCHIAPAN QUEBRANTADERO QUEBRANTADERO 20 DE NOVIEMBRE S/N</t>
  </si>
  <si>
    <t>17DPR0424C FRAY BARTOLOME DE LAS CASAS AXOCHIAPAN QUEBRANTADERO QUEBRANTADERO INDEPENDENCIA NUM. 1-A</t>
  </si>
  <si>
    <t>17DPR0280X EL PORVENIR SOCIAL AXOCHIAPAN TELIXTAC TELIXTAC 5 DE MAYO NUM. 21</t>
  </si>
  <si>
    <t xml:space="preserve">17DPR0790Z VICENTE GUERRERO    </t>
  </si>
  <si>
    <t>17DTV0078J ROSARIO CASTELLANOS AXOCHIAPAN TLALAYO TLALAYO CARRETERA TLALAYO AXOCHIAPAN S/N</t>
  </si>
  <si>
    <t>17DJN0368K OFELIA MARTINEZ AXOCHIAPAN TLALAYO TLALAYO PLAZA DE LA CONSTITUCION S/N</t>
  </si>
  <si>
    <t>17DJN0510I MA. ELENA RUIZ VON SALIS CIUDAD AYALA ANENECUILCO ANENECUILCO CALLEJON DE LAS FLORES NUM 6</t>
  </si>
  <si>
    <t>17DPR0317U GRAL. EUFEMIO ZAPATA SALAZAR CIUDAD AYALA ANENECUILCO ANENECUILCO EMILIANO ZAPATA NUM. 27</t>
  </si>
  <si>
    <t xml:space="preserve">17DPR0523C NETZAHUALCOYOTL    </t>
  </si>
  <si>
    <t>17DST0051P ESCUELA SECUNDARIA TECNICA NUM. 43 CIUDAD AYALA ANENECUILCO ANENECUILCO TERREROS SIN NUMERO</t>
  </si>
  <si>
    <t>17DPR0278I PROFR. OTILIO E MONTANO CIUDAD AYALA CIUDAD AYALA CIUDAD AYALA CENTRO PABLO TORRES BURGOS Y FRANCISCO AYALA SIN NUMERO</t>
  </si>
  <si>
    <t xml:space="preserve">17DPR0711W PLAN DE AYALA    </t>
  </si>
  <si>
    <t>17DES0013U TIERRA Y LIBERTAD CIUDAD AYALA CIUDAD AYALA CIUDAD AYALA CENTRO PONIENTE NUM 1</t>
  </si>
  <si>
    <t>17DJN0570X PABLO TORRES BURGOS CIUDAD AYALA CIUDAD AYALA CIUDAD AYALA CENTRO RASTRO NUM. 1</t>
  </si>
  <si>
    <t>17DPR0458T LAZARO CARDENAS CIUDAD AYALA CONSTANCIO FARFAN (LA PASCUALA) CONSTANCIO FARFAN MATAMOROS NUM. 14</t>
  </si>
  <si>
    <t xml:space="preserve">17DPR0904K CUAUHTEMOC    </t>
  </si>
  <si>
    <t>17DTV0065F PROFESOR EDMUNDO FLORES LOPEZ CIUDAD AYALA EL SALITRE EL SALITRE CARRETERA SALITRE TENEXTEPANGO NUM. 1</t>
  </si>
  <si>
    <t>17DJN0033Y ESTADO DE MEXICO CIUDAD AYALA EL SALITRE EL SALITRE OBREGON NUM. 2</t>
  </si>
  <si>
    <t>17DJN0031Z REPUBLICA DE COLOMBIA CIUDAD AYALA EL VERGEL EL VERGEL LAS FLORES NUM. 25</t>
  </si>
  <si>
    <t>17DPR0577G IGNACIO MAYA CIUDAD AYALA EL VERGEL EL VERGEL MOCTEZUMA NUM. 18</t>
  </si>
  <si>
    <t>17DPR0558S NIÑOS HEROES CIUDAD AYALA NIÑOS HEROES NIÑOS HEROES JUAN ESCUTIA NUM. 13</t>
  </si>
  <si>
    <t>17DJN0013K AJUSCO CIUDAD AYALA NIÑOS HEROES NIÑOS HEROES JUAN ESCUTIA S/N</t>
  </si>
  <si>
    <t>17DTV0031P LIC. BENITO JUAREZ CIUDAD AYALA SAN JUAN AHUEHUEYO SAN JUAN AHUEHUEYO BENITO JUAREZ NUM. 1</t>
  </si>
  <si>
    <t>17DPR0057Y FRANCISCO MARQUEZ CIUDAD AYALA SAN JUAN AHUEHUEYO SAN JUAN AHUEHUEYO CARRETERA AHUEHUEYO JALOXTOC</t>
  </si>
  <si>
    <t>17DJN0029L ING. JOSE LOPEZ PORTILLO GUEVER CIUDAD AYALA SAN PEDRO APATLACO SAN PEDRO APATLACO AGUA AZUL ESQUINA HIDALGO NUM 5</t>
  </si>
  <si>
    <t>17DJN0300D CRI CRI CIUDAD AYALA SAN VICENTE DE JUAREZ (LAS PIEDRAS) SAN VICENTE DE JUAREZ 24 DE OCTUBRE NUM 5</t>
  </si>
  <si>
    <t>17DPR0469Z BENITO JUAREZ CIUDAD AYALA SAN VICENTE DE JUAREZ (LAS PIEDRAS) SAN VICENTE DE JUAREZ 5 DE MAYO NUM. 8</t>
  </si>
  <si>
    <t>17DTV0061J LEYES DE REFORMA CIUDAD AYALA SAN VICENTE DE JUAREZ (LAS PIEDRAS) SAN VICENTE DE JUAREZ LAS PIEDRAS SIN NUMERO</t>
  </si>
  <si>
    <t>17DPR0582S VICENTE ESTRADA CAJIGAL CIUDAD AYALA TECOMALCO TECOMALCO BENITO JUAREZ NUM. 1</t>
  </si>
  <si>
    <t>17DJN0192M ILHUITLI CIUDAD AYALA TECOMALCO TECOMALCO BENITO JUAREZ NUM. 2</t>
  </si>
  <si>
    <t>17DTV0113Z CAUDILLO DEL SUR CIUDAD AYALA TECOMALCO TECOMALCO BENITO JUAREZ NUM. 3</t>
  </si>
  <si>
    <t>17DES0027X GABRIELA MISTRAL CIUDAD AYALA TENEXTEPANGO TENEXTEPANGO CONSTANCIO FARFAN NUM. 1</t>
  </si>
  <si>
    <t>17DPR0579E PROFR. CANDIDO DIAZ CIUDAD AYALA TENEXTEPANGO TENEXTEPANGO EUFEMIO ZAPATA NUM. 1</t>
  </si>
  <si>
    <t xml:space="preserve">17DPR0709H JOSE MA. MORELOS Y PAVON    </t>
  </si>
  <si>
    <t>17DPR0067E MARIANO MATAMOROS CIUDAD AYALA UNIDAD HABITACIONAL MARIANO MATAMOROS UNIDAD HABITACIONAL MARIANO MATAMOROS AV. TODOS LOS SANTOS SIN NUMERO</t>
  </si>
  <si>
    <t>17DPR0435I MARTIR DE CHINAMECA CIUDAD AYALA XALOXTOC JALOXTOC JOSE MA MORELOS NUM. 1</t>
  </si>
  <si>
    <t>17DJN0240F AZTEKATL CIUDAD AYALA XALOXTOC JALOXTOC JOSE MA MORELOS S/N</t>
  </si>
  <si>
    <t>17DTV0038I PROFRA. CELIA MUNOZ ESCOBAR COATLAN DEL RIO APANCINGO APANCINGO AVENIDA CRISTOBAL COLON NUM. 1</t>
  </si>
  <si>
    <t>17DJN0036V RIO PANUCO COATLAN DEL RIO APANCINGO APANTZINGO LOPEZ MATEOS S/N</t>
  </si>
  <si>
    <t>17DPR0552Y XICOTENCATL COATLAN DEL RIO BENITO JUAREZ BENITO JUAREZ MIGUEL HIDALGO NUM. 39</t>
  </si>
  <si>
    <t>17DPR0247P IGNACIO PASTRANA COATLAN DEL RIO BUENAVISTA DE ALDAMA BUENA VISTA DE ALDAMA VICENTE GUERRERO NUM. 14</t>
  </si>
  <si>
    <t>17DJN0039S REPUBLICA DE ECUADOR COATLAN DEL RIO CHAVARRIA CHAVARRIA CARRETERA A CUERNAVAQUITA SIN NUMERO</t>
  </si>
  <si>
    <t>17DTV0040X CUITLAHUAC COATLAN DEL RIO CHAVARRIA CHAVARRIA CARRETERA A CUERNAVAQUITA SIN NUMERO</t>
  </si>
  <si>
    <t>17DPR0257W EL PENSADOR MEXICANO COATLAN DEL RIO CHAVARRIA CHAVARRIA NIñO ARTILLERO SIN NUMERO</t>
  </si>
  <si>
    <t>17DPR0253Z REVOLUCION AGRARIA COATLAN DEL RIO COCOYOTLA COCOYOTLA AVENIDA HIDALGO NUM. 30</t>
  </si>
  <si>
    <t xml:space="preserve">17DPR0832H 20 DE NOVIEMBRE    </t>
  </si>
  <si>
    <t>17DJN0310K TONATHIU COATLAN DEL RIO COCOYOTLA COCOYOTLA MARIANO MATAMOROS S/N</t>
  </si>
  <si>
    <t>17DPR0223F ANTONIO GOMEZ URBINA COATLAN DEL RIO COLONIA CUAUHTEMOC CUAUHTEMOC INSURGENTES NUM. 6</t>
  </si>
  <si>
    <t>17DJN0190O ICHCAPIL COATLAN DEL RIO COLONIA CUAUHTEMOC CUAUHTEMOC PROLONGACION MIGUEL HIDALGO S/N</t>
  </si>
  <si>
    <t>17DJN0204A LAURA ROTTER HERNANDEZ COATLAN DEL RIO COLONIA MORELOS MORELOS BENITO JUAREZ S/N</t>
  </si>
  <si>
    <t>17DPR0672K JOSE MARIA MORELOS Y PAVON COATLAN DEL RIO COLONIA MORELOS MORELOS EDUCACION S/N</t>
  </si>
  <si>
    <t>17DJN0339P MICAELA RIVERA COATLAN DEL RIO MICHAPA MICHAPA CUAUHTEMOC NUM. 2</t>
  </si>
  <si>
    <t>17DTV0077K FELIPE CARRILLO PUERTO COATLAN DEL RIO MICHAPA MICHAPA CUAUHTEMOC S/N</t>
  </si>
  <si>
    <t>17DPR0256X REVOLUCION DEL SUR COATLAN DEL RIO MICHAPA MICHAPA LOPEZ MATEOS NUM. 17</t>
  </si>
  <si>
    <t>17DTV0105Q 20 DE NOVIEMBRE COATLAN DEL RIO TILANCINGO TILANCINGO EMILIANO ZAPATA S/N</t>
  </si>
  <si>
    <t>17DPR0275L NIÑOS HEROES COATLAN DEL RIO TILANCINGO TILANCINGO PLAZA PRINCIPAL SIN NUMERO</t>
  </si>
  <si>
    <t>17DJN0340E PROFRA. TERESA TREJO COATLAN DEL RIO TILANCINGO TILANCINGO PRINCIPAL S/N</t>
  </si>
  <si>
    <t>17DJN0132Y GABRIEL TEPEPA CUAUTLA AMPLIACION GABRIEL TEPEPA GABRIEL TEPEPA MIGUEL HIDALGO NUM. 4</t>
  </si>
  <si>
    <t>17DPR0195Z JOSEFA ORTIZ DE DOMINGUEZ CUAUTLA CUAUTLA PLAN DE AYALA 3 NORTE NUM. 150</t>
  </si>
  <si>
    <t>17DPR0465C RICARDO FLORES MAGON CUAUTLA CUAUTLA PLAN DE AYALA 3 NORTE NUM. 150</t>
  </si>
  <si>
    <t>17DPR0373M MARIANO MATAMOROS CUAUTLA CUAUTLA CUAUTLIXCO AVENIDA INSURGENTES NUM. 757</t>
  </si>
  <si>
    <t xml:space="preserve">17DPR0718P GREGORIO TORRES QUINTERO    </t>
  </si>
  <si>
    <t>17DPR0559R GRAL. EMILIANO ZAPATA CUAUTLA CUAUTLA JOSE MARIA MORELOS AVENIDA PUENTE DE IXTLA NUM. 105</t>
  </si>
  <si>
    <t xml:space="preserve">17DPR0585P JOSE MARIA MORELOS Y PAVON    </t>
  </si>
  <si>
    <t>17DPR0303R BENITO JUAREZ CUAUTLA CUAUTLA CINCO DE FEBRERO BENITO JUAREZ NUM. 9</t>
  </si>
  <si>
    <t xml:space="preserve">17DPR0315W VENUSTIANO CARRANZA    </t>
  </si>
  <si>
    <t>17DJN0160U MARIO AGUILERA DORANTES CUAUTLA CUAUTLA 5 DE FEBRERO ESQUINA MIGUEL HIDALGO Y ALLENDE S/N</t>
  </si>
  <si>
    <t>17DPR0586O PLAN DE AYALA CUAUTLA CUAUTLA EMILIANO ZAPATA SALAZAR FRANCISCO I. MADERO NUM. 156</t>
  </si>
  <si>
    <t>17BBE0062E BIBLIOTECA ESCOLAR DE LA SECUNDARIA TECNICA NUM. 19 CUAUTLA CUAUTLA CASASANO HIMNO NACIONAL NUM. 5</t>
  </si>
  <si>
    <t>17DJN0097I MARIA MONTERO ESLEGUEL CUAUTLA CUAUTLA JOSE MARIA MORELOS MIACATLAN NUM. 249</t>
  </si>
  <si>
    <t xml:space="preserve">17DJN0175W MARIA MONTERO ESLEGUEL    </t>
  </si>
  <si>
    <t>17DJN0435S GRAL. JOSE MARIA MORELOS CUAUTLA CUAUTLA CUAUTLA CENTRO NIÑO ARTILLERO NUM. 25</t>
  </si>
  <si>
    <t>17DPR0617R RAFAEL RAMIREZ CUAUTLA CUAUTLA GUADALUPE VICTORIA REFORMA NUM. 557</t>
  </si>
  <si>
    <t xml:space="preserve">17DPR0618Q GUADALUPE VICTORIA    </t>
  </si>
  <si>
    <t>17DJN0093M MA. ELENA CHANES CUAUTLA CUAUTLA GUADALUPE VICTORIA REFORMA NUM. 567</t>
  </si>
  <si>
    <t>17DPR0562E 2 DE MAYO DE 1812 CUAUTLA CUAUTLA CUAUTLA CENTRO RETIRADA DE CALLEJA NUM. 5</t>
  </si>
  <si>
    <t xml:space="preserve">17FPM0002Y CENTRO DE MAESTROS NUM. 2 DE CUAUTLA    </t>
  </si>
  <si>
    <t>17DJN0436R EL PIPILA CUAUTLA CUAUTLA PABLO TORRES BURGOS VERACRUZ Y SINALOA S/N</t>
  </si>
  <si>
    <t>17DJN0016H HUGO ARCE NORATO CUERNAVACA CUERNAVACA VICENTE ESTRADA CAJIGAL 12 DE OCTUBRE ESQUINA GERANIO S/N</t>
  </si>
  <si>
    <t xml:space="preserve">17DJN0231Y HUGO ARCE NORATO    </t>
  </si>
  <si>
    <t>17DPR0371O EMILIANO ZAPATA SALAZAR CUERNAVACA CUERNAVACA VICENTE ESTRADA CAJIGAL 12 DE OCTUBRE ESQUINA VIOLETA S/N</t>
  </si>
  <si>
    <t xml:space="preserve">17DPR0471N PLAN DE AYALA    </t>
  </si>
  <si>
    <t>17DJN0072Z RIO YAQUI CUERNAVACA CUERNAVACA ACAPANTZINGO 16 DE SEPTIEMBRE NUM. 54</t>
  </si>
  <si>
    <t>17DJN0438P RESURGIMIENTO CUERNAVACA CUERNAVACA CUERNAVACA CENTRO ABASOLO NUM. 7</t>
  </si>
  <si>
    <t>17FZP0004Z SUPERVISION DE ZONA DE EDUCACION PREESCOLAR GENERAL NUM. 4 CUERNAVACA CUERNAVACA MIRAVAL ALLENDE NUM. 205</t>
  </si>
  <si>
    <t>17DJN0441C CARMEN CALDERON CUERNAVACA CUERNAVACA CAROLINA AV. MORELOS NORTE NUM. 405</t>
  </si>
  <si>
    <t>17BBE0095W BIBLIOTECA DE LA SECUNDARIA GENERAL MANUEL AVILA CAMACHO CUERNAVACA CUERNAVACA CAROLINA AVENIDA CENTENARIO NUM. 206</t>
  </si>
  <si>
    <t xml:space="preserve">17DES0053V GENERAL MANUEL AVILA CAMACHO    </t>
  </si>
  <si>
    <t>17FIS0002I SUPERVISION DE ZONA DE EDUCACION SECUNDARIA GENERAL NUM. 2 CUERNAVACA CUERNAVACA CAROLINA AVENIDA CENTENARIO NUM. 206</t>
  </si>
  <si>
    <t>17DPR0241V IGNACIO MANUEL ALTAMIRANO CUERNAVACA CUERNAVACA TLALTENANGO AVENIDA EMILIANO ZAPATA NUM. 3</t>
  </si>
  <si>
    <t xml:space="preserve">17DPR0281W 18 DE MARZO    </t>
  </si>
  <si>
    <t xml:space="preserve">17FZP0040E SUPERVISION DE ZONA DE EDUCACION PREESCOLAR GENERAL NUM. 40    </t>
  </si>
  <si>
    <t>17DJN0054K PROFRA. CATALINA PALACIOS MONTES DE OCA CUERNAVACA CUERNAVACA LAZARO CARDENAS AVENIDA ESTADO DE PUEBLA NUM. 125</t>
  </si>
  <si>
    <t xml:space="preserve">17DJN0163R CATALINA PALACIOS MONTES DE OCA    </t>
  </si>
  <si>
    <t>17DPR0001W J. MIGUEL CEBALLOS DURAN CUERNAVACA CUERNAVACA LAZARO CARDENAS AVENIDA ESTADO DE PUEBLA NUM. 70</t>
  </si>
  <si>
    <t xml:space="preserve">17DPR0392A EMILIANO ZAPATA    </t>
  </si>
  <si>
    <t>17DPR0197Y JAIME TORRES BODET CUERNAVACA CUERNAVACA ACAPANTZINGO AVENIDA GUSTAVO DIAZ ORDAZ NUM. 126</t>
  </si>
  <si>
    <t xml:space="preserve">17DPR0488N PROFR. ESTANISLAO ROJAS ZUñIGA    </t>
  </si>
  <si>
    <t>17DPR0398V MARIA W BENAVIDES CUERNAVACA CUERNAVACA CUERNAVACA CENTRO AVENIDA JOSE MARIA MORELOS NUM. 287</t>
  </si>
  <si>
    <t xml:space="preserve">17DPR0665A ENRIQUE PESTALOZZI    </t>
  </si>
  <si>
    <t>17DES0026Y VALENTIN GOMEZ FARIAS CUERNAVACA CUERNAVACA CHIPITLAN AVENIDA JOSE MARIA MORELOS SUR NUM. 38</t>
  </si>
  <si>
    <t>17FJZ0006D JEFATURA DE SECTOR DE EDUCACION PREESCOLAR GENERAL NUM. 6 CUERNAVACA CUERNAVACA CUERNAVACA CENTRO AVENIDA JOSE MARIA MORELOS Y ABASOLO S/N</t>
  </si>
  <si>
    <t>17DPR0003U MEXICO CUERNAVACA CUERNAVACA CIUDAD CHAPULTEPEC AVENIDA MONTES DE OCA S/N</t>
  </si>
  <si>
    <t xml:space="preserve">17DPR0397W HIDALGO    </t>
  </si>
  <si>
    <t>17FZP0035T SUPERVISION DE ZONA DE EDUCACION PREESCOLAR GENERAL NUM. 35 CUERNAVACA CUERNAVACA CHIPITLAN AVENIDA MORELOS S/N</t>
  </si>
  <si>
    <t>17DPR0454X CARMEN SERDAN ALATRISTE CUERNAVACA CUERNAVACA ALTA VISTA AVENIDA OTILIO MONTAÑO SIN NUMERO</t>
  </si>
  <si>
    <t xml:space="preserve">17DPR0539D GRAL. VICENTE GUERRERO    </t>
  </si>
  <si>
    <t>17DJN0136U REFUGIO SONI CUERNAVACA CUERNAVACA BENITO JUAREZ AVENIDA REVOLUCION NUM. 52</t>
  </si>
  <si>
    <t>17DJN0245A EGIPTO CUERNAVACA CUERNAVACA ALTA VISTA AVENIDA SOR JUANA INES DE LA CRUZ S/N</t>
  </si>
  <si>
    <t>17DPR1050L TLAMACHTILCALLI CUERNAVACA CUERNAVACA LA MOJONERA AVENIDA UNIVERSIDAD Y AZUCENAS SIN NUMERO</t>
  </si>
  <si>
    <t>17DML0016G CENTRO DE ATENCION MULTIPLE NUM. 8 CUERNAVACA CUERNAVACA CHAPULTEPEC BAJADA DE CHAPULTEPEC NUM. 14</t>
  </si>
  <si>
    <t>17DES0582L RICARDO FLORES MAGON CUERNAVACA CUERNAVACA FLORES MAGON CALLE SINALOA S/N</t>
  </si>
  <si>
    <t>17DPR0301T FRAY BARTOLOME DE LAS CASAS CUERNAVACA CUERNAVACA TETELA DEL MONTE CALZADA DE LOS REYES ESQUINA LEON SALINAS SIN NUMERO</t>
  </si>
  <si>
    <t xml:space="preserve">17DPR0402R VENUSTIANO CARRANZA    </t>
  </si>
  <si>
    <t>17DPR0383T GRAL. HERMENEGILDO GALEANA CUERNAVACA CUERNAVACA RUIZ CORTINES CIRCUNVALACION ZUMPANGO S/N</t>
  </si>
  <si>
    <t>17DPR0589L PROFR. RAFAEL RAMIREZ CUERNAVACA CUERNAVACA DEL AGUILA CUAUHNAHUAC NUM. 21</t>
  </si>
  <si>
    <t>17DPR0689K 20 DE NOVIEMBRE CUERNAVACA CUERNAVACA CANTARRANAS CUAUHTEMOC NUM. 402</t>
  </si>
  <si>
    <t>17DPR0485Q AQUILES SERDAN CLUB DE LEONES 1 CUERNAVACA CUERNAVACA LAS HUERTAS CUAUHTEMOTZIN NUM. 36</t>
  </si>
  <si>
    <t>17DJN0189Z QUETZALCOATL CUERNAVACA CUERNAVACA DEL LAGO DEL LAGO</t>
  </si>
  <si>
    <t>17DPR0203S VICENTE GUERRERO CUERNAVACA CUERNAVACA SATELITE DELFA Y BUGAMBILIA SIN NUMERO</t>
  </si>
  <si>
    <t xml:space="preserve">17DPR0490B HEROES DEL SUR    </t>
  </si>
  <si>
    <t>17DJN0162S ARNOLD GESSEL CUERNAVACA CUERNAVACA ZODIACO ESCORPION ESQUINA ACUARIO SIN NUMERO</t>
  </si>
  <si>
    <t xml:space="preserve">17DJN0236T ARNOLD GESELL    </t>
  </si>
  <si>
    <t>17DPR0011C 1 DE SEPTIEMBRE DE 1982 CUERNAVACA CUERNAVACA PLAN DE AYALA EUFEMIO ZAPATA SIN NUMERO</t>
  </si>
  <si>
    <t xml:space="preserve">17DPR0721C NIÑOS HEROES    </t>
  </si>
  <si>
    <t>17DPR0556U 15 DE SEPTIEMBRE DE 1810 CUERNAVACA CUERNAVACA REVOLUCION FRANCISCO I. MADERO NUM. 188</t>
  </si>
  <si>
    <t xml:space="preserve">17DPR0797S ABRAHAM CASTELLANOS    </t>
  </si>
  <si>
    <t>17DPR0451Z 5 DE MAYO DE 1862 CUERNAVACA CUERNAVACA SANTA MARIA AHUACATITLAN GENOVEVO DE LA O NUM. 10</t>
  </si>
  <si>
    <t xml:space="preserve">17DPR0867X QUETZALCOATL    </t>
  </si>
  <si>
    <t>17DJN0009Y CUAUHTEMOC CUERNAVACA CUERNAVACA CUERNAVACA CENTRO HERMENEGILDO GALEANA NUM. 45</t>
  </si>
  <si>
    <t xml:space="preserve">17DPR0669X CUAUHTEMOC    </t>
  </si>
  <si>
    <t>17DDI0002I CENDI PALACIO DE JUSTICIA CUERNAVACA CUERNAVACA CUERNAVACA CENTRO HUMBOLDT NUM. 20</t>
  </si>
  <si>
    <t>17DJN0143D CENDI PALACIO DE JUSTICIA    HUMBOLDT NUM. 20</t>
  </si>
  <si>
    <t>17DPR0690Z NARCISO MENDOZA CUERNAVACA CUERNAVACA AMATITLAN IGNACIO ALLENDE NUM. 1</t>
  </si>
  <si>
    <t>17DJN0022S CARMEN OLIVEROS CUERNAVACA CUERNAVACA AMATITLAN IGNACIO ALLENDE NUM. 205</t>
  </si>
  <si>
    <t xml:space="preserve">17DJN0256G CARMEN OLIVEROS    </t>
  </si>
  <si>
    <t>17DBA0001T CENTRO DE EDUCACION EXTRAESCOLAR TLASOKAMAT TEMACHTLI CUERNAVACA CUERNAVACA CHIPITLAN IGNACIO MAYA ESQUINA OTILIO MONTAÑO NUM. 5</t>
  </si>
  <si>
    <t xml:space="preserve">17DTV0148O LAZARO CARDENAS DEL RIO    </t>
  </si>
  <si>
    <t>17DPR0286R LIC. BENITO JUAREZ GARCIA CUERNAVACA CUERNAVACA CHIPITLAN IGNACIO MAYA NUM. 80</t>
  </si>
  <si>
    <t>17DPR0287Q PROFR. GILDARDO F AVILES CUERNAVACA CUERNAVACA SAN ANTON JESUS H PRECIADO NUM. 200</t>
  </si>
  <si>
    <t>17DJN0437Q DOLORES PALACIOS AVILA CUERNAVACA CUERNAVACA SAN ANTON JESUS H PRECIADO NUM. 27</t>
  </si>
  <si>
    <t>17DPR0399U MELCHOR OCAMPO CUERNAVACA CUERNAVACA PARQUE MELCHOR OCAMPO LEANDRO VALLE NUM. 800</t>
  </si>
  <si>
    <t xml:space="preserve">17DPR0664B FELIPE NERI    </t>
  </si>
  <si>
    <t>17FIZ0052Z SUPERVISION DE ZONA DE EDUCACION PRIMARIA GENERAL NUM. 52 CUERNAVACA CUERNAVACA TETELA DEL MONTE LEON SALINAS S/N</t>
  </si>
  <si>
    <t>17DJN0336S SELMA LAGERLOFF CUERNAVACA CUERNAVACA ANTONIO BARONA LEONA VICARIO NUM. 1</t>
  </si>
  <si>
    <t xml:space="preserve">17DJN0508U SELMA LAGERLOFF    </t>
  </si>
  <si>
    <t>17DJN0065Q ALICIA FERNANDEZ DE JIMENEZ CUERNAVACA CUERNAVACA TEOPANZOLCO MAR DE CORTES ESQUINA AVENIDA TEOPANZOLCO S/N</t>
  </si>
  <si>
    <t>17DPR0381V IGNACIO ALLENDE CUERNAVACA CUERNAVACA OCOTEPEC MIGUEL HIDALGO ESQUINA JOSE MARIA MORELOS NUM. 309</t>
  </si>
  <si>
    <t xml:space="preserve">17DPR0606L JOSE MARIA MORELOS Y PAVON    </t>
  </si>
  <si>
    <t>17DPR0186S MARIANO MATAMOROS CUERNAVACA CUERNAVACA CHAMILPA MIGUEL HIDALGO ESQUINA MATAMOROS S/N</t>
  </si>
  <si>
    <t xml:space="preserve">17DPR0883O RAFAEL RAMIREZ    </t>
  </si>
  <si>
    <t>17DPR0596V UNESCO CUERNAVACA CUERNAVACA CHAMILPA MIGUEL HIDALGO NUM. 22</t>
  </si>
  <si>
    <t>17DPR0529X UNION DE LAS AMERICAS CUERNAVACA CUERNAVACA SANTA MARIA AHUACATITLAN NACIONAL NUM. 94</t>
  </si>
  <si>
    <t xml:space="preserve">17DPR0714T VIDAL ALCOCER    </t>
  </si>
  <si>
    <t>17FJS0002Y JEFATURA DE SECTOR DE EDUCACION PRIMARIA GENERAL NUM. 2 CUERNAVACA CUERNAVACA CUERNAVACA CENTRO NETZAHUALCOYOTL NUM. 305</t>
  </si>
  <si>
    <t>17DJN0440D ROSAURA ZAPATA CUERNAVACA CUERNAVACA CAROLINA NICOLAS BRAVO ESQUINA ALVARO OBREGON S/N</t>
  </si>
  <si>
    <t>17FZP0034U SUPERVISION DE ZONA DE EDUCACION PREESCOLAR GENERAL NUM. 34 CUERNAVACA CUERNAVACA CAROLINA NICOLAS BRAVO ESQUINA ALVARO OBREGON S/N</t>
  </si>
  <si>
    <t>17BBE0104N BIBLIOTECA DE LA SECUNDARIA MIGUEL SALINAS CUERNAVACA CUERNAVACA ACAPANTZINGO NICOLAS BRAVO NUM. 1</t>
  </si>
  <si>
    <t xml:space="preserve">17DES0045M MIGUEL SALINAS    </t>
  </si>
  <si>
    <t>17DES0056S ROSARIO CASTELLANOS CUERNAVACA CUERNAVACA LOMAS DE CORTES NUEVA FRANCIA SIN NUMERO</t>
  </si>
  <si>
    <t>17DJN0077V ESTADO DE SONORA CUERNAVACA CUERNAVACA LOMAS DE CORTES NUEVA ITALIA ESQUINA PEDRO DE ALVARADO S/N</t>
  </si>
  <si>
    <t xml:space="preserve">17DJN0686X ESTADO DE SONORA    </t>
  </si>
  <si>
    <t>17FZP0005Z SUPERVISION DE ZONA DE EDUCACION PREESCOLAR GENERAL NUM. 5 CUERNAVACA CUERNAVACA LOMAS DE CORTES NUEVA ITALIA Y PEDRO DE ALVARADO S/N</t>
  </si>
  <si>
    <t>17DPR0201U MARGARITA MAZA DE JUAREZ CUERNAVACA CUERNAVACA FLORES MAGON NUEVO LEON NUM. 2</t>
  </si>
  <si>
    <t>17DPR0595W RICARDO FLORES MAGON CUERNAVACA CUERNAVACA FLORES MAGON NUEVO LEON NUM. 2</t>
  </si>
  <si>
    <t>17FSE0006I SUPERVISION REGION II CUERNAVACA CUERNAVACA FLORES MAGON OAXACA Y RIVERA S/N</t>
  </si>
  <si>
    <t>17DPR0685O IGNACIO LARIOS GAYTAN CUERNAVACA CUERNAVACA TEOPANZOLCO OLIVO NUM. 13</t>
  </si>
  <si>
    <t xml:space="preserve">17DPR0688L PRESIDENTE CARRANZA    </t>
  </si>
  <si>
    <t>17DPR0654V OTILIO EDMUNDO MONTAÑO CUERNAVACA CUERNAVACA ANTONIO BARONA OTILIO MONTAÑO NUM. 33</t>
  </si>
  <si>
    <t xml:space="preserve">17DPR0679D TIERRA Y LIBERTAD    </t>
  </si>
  <si>
    <t>17DJN0439O FEDERICO FROEBEL CUERNAVACA CUERNAVACA PLAN DE AYALA OTILIO MONTAÑO Y EUFEMIO ZAPATA S/N</t>
  </si>
  <si>
    <t>17DJN0049Z SIMON BOLIVAR CUERNAVACA CUERNAVACA GUALUPITA PARQUE MELCHOR OCAMPO SIN NUMERO</t>
  </si>
  <si>
    <t>17DES0001P PROFR. FROYLAN PARROQUIN GARCIA CUERNAVACA CUERNAVACA MIRAVAL PERICON NUM. 300</t>
  </si>
  <si>
    <t>17FFS0016O COORDINACION DE EDUCACION FISICA NUM. 16 CUERNAVACA CUERNAVACA TLALTENANGO PLAZUELA EMILIANO ZAPATA NUM. 3</t>
  </si>
  <si>
    <t>769.280.00</t>
  </si>
  <si>
    <t xml:space="preserve">17FIZ0043S SUPERVISION DE ZONA DE EDUCACION PRIMARIA GENERAL NUM. 43    </t>
  </si>
  <si>
    <t>17DJN0609S CELIA MUNOZ ESCOBAR CUERNAVACA CUERNAVACA TETELA DEL MONTE PRIVADA LEON SALINAS ESQUINA LAS ANIMAS S/N</t>
  </si>
  <si>
    <t>17DPR0675H FELIPE DE JESUS ESPINOSA CUERNAVACA CUERNAVACA CAROLINA PRIVADA LUIS G URBINA NUM. 206</t>
  </si>
  <si>
    <t>17DCC0005M YANKUIK TLANESI CUERNAVACA CUERNAVACA OCOTEPEC REFORMA S/N</t>
  </si>
  <si>
    <t>17DJN0621N MARGARITA MAZA DE JUAREZ CUERNAVACA CUERNAVACA CAROLINA RUBEN DARIO NUM. 519</t>
  </si>
  <si>
    <t>17BBE0065B BIBLIOTECA DE LA SECUNDARIA TECNICA NUM. 23 CUERNAVACA CUERNAVACA ANTONIO BARONA SALVADOR MONTIEL S/N</t>
  </si>
  <si>
    <t xml:space="preserve">17DST0033Z ESCUELA SECUNDARIA TECNICA NUM. 23    </t>
  </si>
  <si>
    <t>17DJN0044D GRACIANITA AMESTOY JIMENEZ CUERNAVACA CUERNAVACA VICENTE GUERRERO SAN JUAN ESQUINA BENITO JUAREZ NUM. 1</t>
  </si>
  <si>
    <t>17DPR0017X 5 DE MAYO CUERNAVACA CUERNAVACA LOMAS DE CORTES SAN SALVADOR NUM. 2</t>
  </si>
  <si>
    <t xml:space="preserve">17DPR0535H 17 DE SEPTIEMBRE    </t>
  </si>
  <si>
    <t>17DJN0209W XITLE CUERNAVACA CUERNAVACA LOMAS DE CORTES SAN SALVADOR SIN NUMERO</t>
  </si>
  <si>
    <t xml:space="preserve">17DJN0373W XITLE    </t>
  </si>
  <si>
    <t>17DPR0614U LIC. CECILIO A ROBELO CUERNAVACA CUERNAVACA ALTA VISTA SOR JUANA INES DE LA CRUZ NUM. 10</t>
  </si>
  <si>
    <t xml:space="preserve">17DPR0723A JOSE VASCONCELOS    </t>
  </si>
  <si>
    <t>17DPR0379G CARMEN SERDAN CUERNAVACA CUERNAVACA DELICIAS, LAS TABACHIN NUM. 102</t>
  </si>
  <si>
    <t>17FFS0056P COORDINACION DE EDUCACION FISICA NUM. 56 CUERNAVACA CUERNAVACA TEOPANZOLCO TELOLOAPAN S/N</t>
  </si>
  <si>
    <t>17DPR0551Z CUAUHTEMOC CUERNAVACA CUERNAVACA CUAUHTEMOC TENOCHTITLAN ESQUINA QUETZALCOATL S/N</t>
  </si>
  <si>
    <t>17DPR0674I MARIANO MATAMOROS CUERNAVACA CUERNAVACA MARTIRES DE RIO BLANCO TULIPAN CUBANO S/N</t>
  </si>
  <si>
    <t xml:space="preserve">17DPR0838B PROFR. CARLOS PEREZ GUERRERO    </t>
  </si>
  <si>
    <t>17FEC0001M COMISION ESTATAL MIXTA DE ESCALAFON CUERNAVACA CUERNAVACA CAROLINA XICOTENCATL NUM. 106</t>
  </si>
  <si>
    <t>17DPR0599S GRAL. LAZARO CARDENAS CUERNAVACA LOMAS DE AHUATEPEC AHUATEPEC FRANCISCO I. MADERO NUM. 18</t>
  </si>
  <si>
    <t>17DJN0687W ACUARIO EMILIANO ZAPATA COLONIA EL GUANTE EJIDO DEL GUANTE BUGAMBILIAS S/N</t>
  </si>
  <si>
    <t>17DPR0250C MARTIRES DE CHINAMECA EMILIANO ZAPATA COLONIA MODESTO RANGEL MODESTO RANGEL AVENIDA ZARAGOZA SIN NUMERO</t>
  </si>
  <si>
    <t xml:space="preserve">17DPR0842O BENITO JUAREZ    </t>
  </si>
  <si>
    <t>17DJN0079T RIO GRIJALVA EMILIANO ZAPATA COLONIA MODESTO RANGEL MODESTO RANGEL BENITO JUAREZ NUM. 14</t>
  </si>
  <si>
    <t>17DPR1000D PROFR. LORENZO MONTESINOS GOMEZ EMILIANO ZAPATA EMILIANO ZAPATA EL VIGILANTE AMATITLAN SIN NUMERO</t>
  </si>
  <si>
    <t>17DPR0444Q LIC. VALENTIN GOMEZ FARIAS EMILIANO ZAPATA EMILIANO ZAPATA EMILIANO ZAPATA CENTRO AVENIDA EMILIANO ZAPATA NUM. 53</t>
  </si>
  <si>
    <t xml:space="preserve">17DPR0605M PROFR. JESUS MERINO NIETO    </t>
  </si>
  <si>
    <t>17DJN0017G EMILIANO ZAPATA EMILIANO ZAPATA EMILIANO ZAPATA EMILIANO ZAPATA CENTRO AVENIDA NO REELECCION NUM. 151</t>
  </si>
  <si>
    <t xml:space="preserve">17DJN0260T EMILIANO ZAPATA    </t>
  </si>
  <si>
    <t>17DPR1002B VICENTE GUERRERO EMILIANO ZAPATA EMILIANO ZAPATA SAN FRANCISCO AVENIDA NO REELECCION SIN NUMERO</t>
  </si>
  <si>
    <t>17DTV0127B TECOYACTIC EMILIANO ZAPATA EMILIANO ZAPATA EL VIGILANTE AVENIDA TEMALACA S/N</t>
  </si>
  <si>
    <t>17DPR0073P NIÑOS HEROES EMILIANO ZAPATA EMILIANO ZAPATA BENITO JUAREZ AVENIDA TEMIXCO SIN NUMERO</t>
  </si>
  <si>
    <t xml:space="preserve">17DPR1016E PROFR. FROEBEL FLORES QUINTERO    </t>
  </si>
  <si>
    <t>17BBE0096V BIBLIOTECA GENERAL EMILIANO ZAPATA DE LA SECUNDARIA 10 DE ABRIL EMILIANO ZAPATA EMILIANO ZAPATA EMILIANO ZAPATA CENTRO AVENIDA TEMIXCO Y NO REELECCION NUM. 1</t>
  </si>
  <si>
    <t xml:space="preserve">17DES0011W 10 DE ABRIL    </t>
  </si>
  <si>
    <t>17DJN0262R HENRY WALLON EMILIANO ZAPATA EMILIANO ZAPATA PROHOGAR CIRCUITO JOSE LOPEZ PORTILLO SIN NUMERO</t>
  </si>
  <si>
    <t xml:space="preserve">17DJN0327K HENRY WALLON    </t>
  </si>
  <si>
    <t>17DPR0950W JOSE MA. MORELOS Y PAVON EMILIANO ZAPATA EMILIANO ZAPATA PRO HOGAR CIRCUITO REVOLUCION NUM. 89</t>
  </si>
  <si>
    <t xml:space="preserve">17DPR1013H CIRILO DE LA ROSA ITURBIDE    </t>
  </si>
  <si>
    <t>17DJN0058G PROFRA. CLARA CORDOVA MORAN EMILIANO ZAPATA EMILIANO ZAPATA GERARDO PEREZ RODRIGUEZ CLARA CORDOVA S/N</t>
  </si>
  <si>
    <t>17DJN0582B SOLIDARIDAD EMILIANO ZAPATA EMILIANO ZAPATA SAN FRANCISCO DE LAS FLORES S/N</t>
  </si>
  <si>
    <t>17DJN0078U ESTADO DE BAJA CALIFORNIA NORTE EMILIANO ZAPATA EMILIANO ZAPATA BENITO JUAREZ DEL MAIZ S/N</t>
  </si>
  <si>
    <t>17DPR0410Z PROFR. MANUEL M. CERNA EMILIANO ZAPATA EMILIANO ZAPATA BENITO JUAREZ EL CALVARIO S/N</t>
  </si>
  <si>
    <t xml:space="preserve">17DPR0532K DR. BELISARIO DOMINGUEZ    </t>
  </si>
  <si>
    <t>17DPR0045T IGNACIO MANUEL ALTAMIRANO EMILIANO ZAPATA SAN JOSE DE LAS CUMBRES GERARDO PEREZ RODRIGUEZ DESARROLLO INDUSTRIAL</t>
  </si>
  <si>
    <t>17DPR1021Q LIC. LUIS DONALDO COLOSIO MURRIETA EMILIANO ZAPATA SAN JOSE DE LAS CUMBRES SAN JOSE DE LAS CUMBRES LAURO ORTEGA MARTINEZ SIN NUMERO</t>
  </si>
  <si>
    <t>17DJN0644Y ESCUDO NACIONAL EMILIANO ZAPATA SAN JOSE DE LAS CUMBRES SAN JOSE DE LAS CUMBRES LOS PRESIDENTES S/N</t>
  </si>
  <si>
    <t>17DPR0590A GUADALUPE VICTORIA EMILIANO ZAPATA TEPETZINGO TEPETZINGO INDEPENDENCIA NUM. 4</t>
  </si>
  <si>
    <t>17DTV0016X MODESTO RANGEL EMILIANO ZAPATA TEPETZINGO TEPETZINGO MODESTO RANGEL SIN NUMERO</t>
  </si>
  <si>
    <t>17DTV0006Q LIC. ADOLFO LOPEZ MATEOS EMILIANO ZAPATA TETECALITA TETECALITA CARRETERA TEZOYUCA TETECALITA S/N</t>
  </si>
  <si>
    <t>17DPR0298W MODESTO RANGEL EMILIANO ZAPATA TETECALITA TETECALITA MIGUEL HIDALGO SIN NUMERO</t>
  </si>
  <si>
    <t>17DTV0007P TEZONTLI EMILIANO ZAPATA TEZOYUCA TEZOYUCA AMATITLAN SIN NUMERO</t>
  </si>
  <si>
    <t>17DPR0079J OTILIO E. MONTAÑO EMILIANO ZAPATA TEZOYUCA TEZOYUCA AVENIDA CAPULIN SIN NUMERO</t>
  </si>
  <si>
    <t>17FTS0001F JEFATURA DE SECTOR DE TELESECUNDARIA NUM. 1 EMILIANO ZAPATA TEZOYUCA TEZOYUCA AVENIDA JOSE MARIA MORELOS ESQUINA BENITO JUAREZ S/N</t>
  </si>
  <si>
    <t xml:space="preserve">17FTV0002S SUPERVISION DE ZONA DE TELESECUNDARIA NUM. 2    </t>
  </si>
  <si>
    <t>17DPR0592Z JUVENTUD SOCIALISTA EMILIANO ZAPATA TEZOYUCA TEZOYUCA CAMPO AMATITLAN SIN NUMERO</t>
  </si>
  <si>
    <t xml:space="preserve">17DPR0860D 15 DE SEPTIEMBRE    </t>
  </si>
  <si>
    <t>17DJN0210L JUAN JACOBO ROUSSEAU EMILIANO ZAPATA TRES DE MAYO TRES DE MAYO CHIAPAS ESQUINA SINALOA NUM. 32</t>
  </si>
  <si>
    <t xml:space="preserve">17DJN0560Q JUAN JACOBO ROUSSEAU    </t>
  </si>
  <si>
    <t>17DPR0413X PROFR. JOSE URBAN AGUIRRE EMILIANO ZAPATA TRES DE MAYO TRES DE MAYO DISTRITO FEDERAL NUM. 11</t>
  </si>
  <si>
    <t xml:space="preserve">17DPR0591Z GRAL. EMILIANO ZAPATA    </t>
  </si>
  <si>
    <t>17FIZ0070P SUPERVISION DE ZONA DE EDUCACION PRIMARIA GENERAL NUM. 70 EMILIANO ZAPATA TRES DE MAYO TRES DE MAYO DISTRITO FEDERAL NUM. 11</t>
  </si>
  <si>
    <t>17BBE0085P BIBLIOTECA EMILIANO ZAPATA DE LA SECUNDARIA TECNICA NUM. 38 EMILIANO ZAPATA TRES DE MAYO TRES DE MAYO PUEBLA S/N</t>
  </si>
  <si>
    <t>17DJN0306Y PRIMAVERA HUITZILAC COAJOMULCO COAJOMULCO BENITO JUAREZ SIN NUMERO</t>
  </si>
  <si>
    <t>17DPR0042W JOSE MA. MORELOS Y PAVON HUITZILAC HUITZILAC TRES MARIAS AVENIDA NUEVA SANTA MARIA SIN NUMERO</t>
  </si>
  <si>
    <t>17DJN0134W ESPERANZA GARCIA CONDE HUITZILAC HUITZILAC HUITZILAC CENTRO IGNACIO RAYON S/N</t>
  </si>
  <si>
    <t>17FIZ0035J SUPERVISION DE ZONA DE EDUCACION PRIMARIA GENERAL NUM. 35 HUITZILAC HUITZILAC HUITZILAC CENTRO NETZAHUALCOYOTL NUM. 11</t>
  </si>
  <si>
    <t>17DST0016J ESCUELA SECUNDARIA TECNICA NUM. 16 HUITZILAC HUITZILAC HUITZILAC CENTRO OJO DE AGUA S/N</t>
  </si>
  <si>
    <t>17DTV0083V TLACAELEL HUITZILAC RINCON DEL BOSQUE (LA PALMA) RINCON DEL BOSQUE AMAPOLA ESQUINA CON LILAS S/N</t>
  </si>
  <si>
    <t>17DJN0591J ESTADO DE SINALOA HUITZILAC RINCON DEL BOSQUE (LA PALMA) RINCON DEL BOSQUE CARRETERA FEDERAL MEXICO CUERNAVACA KM. 61</t>
  </si>
  <si>
    <t>17DJN0613E ESTEFANIA CASTAÑEDA HUITZILAC TRES MARIAS TRES MARIAS AVENIDA ZEMPOALA NUM. 23</t>
  </si>
  <si>
    <t>17DJN0208X YOLANDA BENITEZ GUTIERREZ HUITZILAC TRES MARIAS TRES MARIAS RINCONADA NUM. 200</t>
  </si>
  <si>
    <t xml:space="preserve">17DPR0615T MELCHOR OCAMPO    </t>
  </si>
  <si>
    <t>17DES0046L TLAHUILLI JANTETELCO AMAYUCA AMAYUCA CARRETERA AMAYUCA JANTETELCO S/N</t>
  </si>
  <si>
    <t>2´948,991.00</t>
  </si>
  <si>
    <t>17DPR1032W ALFONSO VILLANUEVA VEIRA JANTETELCO AMAYUCA CRUCERO CUATRO CAMINOS CARRETERA MEXICO OAXACA KM 123</t>
  </si>
  <si>
    <t>17DTV0146Q MARIANO ABASOLO JANTETELCO AMAYUCA AMAYUCA CARRETERA MEXICO OAXACA KM. 99</t>
  </si>
  <si>
    <t>17DJN0313H GABRIELA MISTRAL JANTETELCO CHALCATZINGO CHALCATZINGO LERDO DE TEJADA NUM. 10</t>
  </si>
  <si>
    <t>17DTV0101U SITIO DE CUAUTLA JANTETELCO CHALCATZINGO CHALCATZINGO MANUEL DOBLADO S/N</t>
  </si>
  <si>
    <t>17DJN0082G ESTADO DE MICHOACAN JANTETELCO COLONIA MANUEL ALARCON MANUEL ALARCON BENITO JUAREZ NUM 11</t>
  </si>
  <si>
    <t>17DJN0037U MARIANA DE DIAZ JANTETELCO JANTETELCO JANTETELCO CENTRO GALEANA NUM 15</t>
  </si>
  <si>
    <t>17DPR0869V JUSTO SIERRA JANTETELCO SAN ANTONIO LA ESPERANZA SAN ANTONIO LA ESPERANZA EMILIANO ZAPATA NUM. 7</t>
  </si>
  <si>
    <t>17DJN0498D PICIS JANTETELCO SAN ANTONIO LA ESPERANZA SAN ANTONIO LA ESPERANZA IGNACIO ALLENDE S/N</t>
  </si>
  <si>
    <t>17DPR0046S EMILIANO ZAPATA JANTETELCO TENANGO (SANTA ANA) TENANGO JOSE MA MORELOS NUM. 3</t>
  </si>
  <si>
    <t xml:space="preserve">17DPR0612W NIÑOS HEROES    </t>
  </si>
  <si>
    <t>17DTV0032O MERCEDES MARTINEZ DEL CAMPO JANTETELCO TENANGO (SANTA ANA) TENANGO MARIANO MATAMOROS SIN NUMERO</t>
  </si>
  <si>
    <t>17DJN0374V CITLATEPETL JANTETELCO TENANGO (SANTA ANA) TENANGO MIGUEL HIDALGO NUM 3</t>
  </si>
  <si>
    <t>17DST0047C ESCUELA SECUNDARIA TECNICA NUM. 39 JIUTEPEC JIUTEPEC OTILIO MONTAÑO CEDROS SIN NUMERO</t>
  </si>
  <si>
    <t>17DPR0897R CARMEN SERDAN JIUTEPEC JIUTEPEC EL PORVENIR FRANCISCO GONZALEZ BOCANEGRA NUM. 23</t>
  </si>
  <si>
    <t xml:space="preserve">17DPR0995S JAIME NUNO    </t>
  </si>
  <si>
    <t>17DJN0218D JOSEFA ORTIZ DE DOMINGUEZ JIUTEPEC JIUTEPEC EL PORVENIR SAN ANDRES ESQUINA MELCHOR OCAMPO NUM. 32</t>
  </si>
  <si>
    <t xml:space="preserve">17DJN0577Q JOSEFA ORTIZ DE DOMINGUEZ    </t>
  </si>
  <si>
    <t>17DIN0017R KALSITLALI JONACATEPEC AMACUITLAPILCO AMACUITLAPILCO HIDALGO S/N</t>
  </si>
  <si>
    <t>17DJN0346Z GREGORIO TORRES QUINTERO JONACATEPEC AMACUITLAPILCO AMACUITLAPILCO PLAZA PRINCIPAL JUAREZ NUM 1</t>
  </si>
  <si>
    <t>17DJN0127M XICATLACOTLA JONACATEPEC JONACATEPEC LA CAPILLA AVENIDA MORELOS NUM. 1</t>
  </si>
  <si>
    <t xml:space="preserve">17DPR0952U PROFR. OTILIO MONTANO    </t>
  </si>
  <si>
    <t>17ADG0014S DEPARTAMENTO DE SERVICIOS REGIONALES JONACATEPEC JONACATEPEC JONACATEPEC JONACATEPEC CENTRO CARRETERA CUAUTLA ATOTONILCO S/N</t>
  </si>
  <si>
    <t xml:space="preserve">17DST0010P XONAKATEPETL    </t>
  </si>
  <si>
    <t>17DJN0414F LIBRA JONACATEPEC TLAYCA TLAYCA MELCHOR OCAMPO NUM 3</t>
  </si>
  <si>
    <t>17DPR0703N CARLOS PACHECO JONACATEPEC TLAYCA TLAYCA PLAZUELA LORENZO VAZQUEZ S/N</t>
  </si>
  <si>
    <t>17DJN0662N ACACIA MAZATEPEC COLONIA EL FLORIDO EL FLORIDO CAMINO A LA PRESA SIN NUM.</t>
  </si>
  <si>
    <t>17DJN0080I JUSTO SIERRA MAZATEPEC COLONIA JUSTO SIERRA JUSTO SIERRA REPUBLICA DEL SALVADOR S/N</t>
  </si>
  <si>
    <t xml:space="preserve">17DPR0998P BENITO JUAREZ    </t>
  </si>
  <si>
    <t>17DTV0010C TIERRA Y LIBERACION SOCIAL MAZATEPEC CUAHUCHICHINOLA CUAUCHICHINOLA EMILIANO ZAPATA SIN NUMERO</t>
  </si>
  <si>
    <t>17DJN0057H XOCHICALLI MAZATEPEC CUAHUCHICHINOLA CUAUCHICHINOLA NARCISO MENDOZA S/N</t>
  </si>
  <si>
    <t>17DJN0055J ESTEFANIA CASTAÑEDA MAZATEPEC MAZATEPEC MAZATEPEC CENTRO BENITO JUAREZ S/N</t>
  </si>
  <si>
    <t>17DPR0706K BENITO JUAREZ MAZATEPEC MAZATEPEC MAZATEPEC CENTRO MIGUEL HIDALGO NUM. 12</t>
  </si>
  <si>
    <t xml:space="preserve">17FFS0053S COORDINACION DE EDUCACION FISICA NUM. 53    </t>
  </si>
  <si>
    <t>17DPR0700Q MARTIR DE CHINAMECA MAZATEPEC SANTA CRUZ VISTA ALEGRE SANTA CRUZ VISTA ALEGRE CARRETERA NACIONAL MEXICO GRUTAS</t>
  </si>
  <si>
    <t>17DJN0069M ELISA OSORIO DE SALDIVAR MIACATLAN COATETELCO COATETELCO CANDELARIA S/N</t>
  </si>
  <si>
    <t>17DPR0702O FELIPE ANGELES MIACATLAN COATETELCO COATETELCO EMILIANO ZAPATA NUM. 4</t>
  </si>
  <si>
    <t>17DST0031B CUAUHTLITZIN MIACATLAN COATETELCO COATETELCO EMILIANO ZAPATA S/N</t>
  </si>
  <si>
    <t>17DIN0007K MOCTEZUMA MIACATLAN COATETELCO COATETELCO GALEANA S/N</t>
  </si>
  <si>
    <t>17DPR0476I CUAUHTEMOC MIACATLAN COATETELCO BENITO JUAREZ DE COATETELCO PLAZA CONSTITUCION NUM. 5</t>
  </si>
  <si>
    <t xml:space="preserve">17DPR0826X LIC. BENITO JUAREZ GARCIA    </t>
  </si>
  <si>
    <t>17DJN0572V JOSEFINA ANDRADE MIACATLAN COATETELCO BENITO JUAREZ DE COATETELCO PRIVADA JOSEFINA ANDRADE S/N</t>
  </si>
  <si>
    <t>17DJN0297G TLAHUICA MIACATLAN COLONIA ALVARO OBREGON ALVARO OBREGON AVENIDA COATETELCO S/N</t>
  </si>
  <si>
    <t>17DPR1008W HEROES DE LA INDEPENDENCIA MIACATLAN EL MUELLE EL MUELLE EL MUELLE SIN NUMERO</t>
  </si>
  <si>
    <t>17DJN0384B EL RODEO MIACATLAN EL RODEO EL RODEO CART FED CUERNAVACA GRUTAS DE CACAHUAMILPA SIN NUM.</t>
  </si>
  <si>
    <t>17DTV0033N SIMON BOLIVAR MIACATLAN EL RODEO EL RODEO GUANAJUATO NUM. 2</t>
  </si>
  <si>
    <t>17DPR0569Y CUAUHTEMOC MIACATLAN EL RODEO EL RODEO MIGUEL HIDALGO NUM. 3</t>
  </si>
  <si>
    <t>17DJN0090P ESTADO DE YUCATAN MIACATLAN GENERAL PEDRO SAAVEDRA GENERAL PEDRO SAAVEDRA FRANCISCO SARABIA SIN NUM.</t>
  </si>
  <si>
    <t>17DPR0699R ALVARO OBREGON MIACATLAN LA CAMPESINA (COLONIA LOS TULIPANES) LA CAMPESINA 18 DE MARZO NUM. 598</t>
  </si>
  <si>
    <t xml:space="preserve">17DPR0861C 18 DE MARZO    </t>
  </si>
  <si>
    <t>17FPM0004W CENTRO DE MAESTROS NUM. 4 DE MIACATLAN MIACATLAN MIACATLAN TOMA LA CARRETERA ALPUYECA GRUTAS S/N LA TOMA</t>
  </si>
  <si>
    <t>17DPR0572L EMILIANO ZAPATA MIACATLAN MIACATLAN LA TOMA CARRETERA MEXICO GRUTAS KILOMETRO 14</t>
  </si>
  <si>
    <t xml:space="preserve">17DPR1047Y CARMEN SERDAN    </t>
  </si>
  <si>
    <t>17DES0022B BENEMERITO DE LAS AMERICAS MIACATLAN MIACATLAN MIACATLAN CENTRO LA CORREGIDORA S/N</t>
  </si>
  <si>
    <t>17DJN0347Y PEDRO INFANTE MIACATLAN MIACATLAN LA TOMA MIGUEL HIDALGO NUM. 5</t>
  </si>
  <si>
    <t>17DPR0265E LAZARO CARDENAS DEL RIO MIACATLAN MIACATLAN MIACATLAN CENTRO NO REELECCION NUM. 58</t>
  </si>
  <si>
    <t xml:space="preserve">17DPR0708I VICENTE GUERRERO    </t>
  </si>
  <si>
    <t>17DJN0456E EVA SAMANO DE LOPEZ MATEOS MIACATLAN MIACATLAN MIACATLAN CENTRO NO REELECCION NUM. 70</t>
  </si>
  <si>
    <t>17FIZ0006O SUPERVISION DE ZONA DE EDUCACION PRIMARIA GENERAL NUM. 6 MIACATLAN MIACATLAN TOMA LA PARQUE GLORIA ALMADA S/N</t>
  </si>
  <si>
    <t>17DPR0304Q JOSEFA ORTIZ DE DOMINGUEZ MIACATLAN PALO GRANDE PALO GRANDE VICENTE GUERRERO NUM. 40</t>
  </si>
  <si>
    <t>17DTV0041W GLORIA ALMADA DE BEJARANO MIACATLAN PALPAN DE BARANDA PALPAN DE BARANDA ABASOLO SIN NUMERO</t>
  </si>
  <si>
    <t>17DJN0092N ESTADO DE VERACRUZ MIACATLAN PALPAN DE BARANDA PALPAN DE BARANDA MIGUEL HIDALGO S/N</t>
  </si>
  <si>
    <t>17DPR0568Z CORONEL JUAN URQUIZA MIACATLAN TLAJOTLA TLAJOTLA EMILIANO ZAPATA ESQUINA CUAUHTEMOC SIN NUMERO</t>
  </si>
  <si>
    <t>17DPR0541S RAFAEL RAMIREZ MIACATLAN XOCHICALCO (CIRENIO LONGARES) CIRENIO LONGARES AV. XOCHICALCO SIN NUMERO</t>
  </si>
  <si>
    <t>17DTV0090E XOCHICALCO MIACATLAN XOCHICALCO (CIRENIO LONGARES) XOCHICALCO CAMINO A SIRENIO LONGARES SIN NUMERO</t>
  </si>
  <si>
    <t>17DIN0005M XOCHISELIK MIACATLAN XOCHICALCO (CIRENIO LONGARES) XOCHICALCO COMALCALCO S/N</t>
  </si>
  <si>
    <t>17DJN0587X XOCHICALCO MIACATLAN XOCHICALCO (CIRENIO LONGARES) XOCHICALCO TIKAL S/N</t>
  </si>
  <si>
    <t>17DTV0069B TLAMACHCALLI PUENTE DE IXTLA AHUEHUETZINGO AHUEHUETZINGO CALLE MINA SIN NUMERO</t>
  </si>
  <si>
    <t>17DJN0015I MARIA GONZALEZ DE ESPIN PUENTE DE IXTLA AHUEHUETZINGO AHUEHUETZINGO CALLEJON PROGRESO NUM 2</t>
  </si>
  <si>
    <t>17DIN0002P MIAUAXOCHITL PUENTE DE IXTLA AHUEHUETZINGO AHUEHUETZINGO NIÑOS HEROES NUM. 1</t>
  </si>
  <si>
    <t>17DPR0329Z NIÑOS HEROES PUENTE DE IXTLA AHUEHUETZINGO AHUEHUETZINGO NIÑOS HEROES NUM. 1</t>
  </si>
  <si>
    <t>17DPR0449L BENITO JUAREZ PUENTE DE IXTLA AMPLIACION BENITO JUAREZ BENITO JUAREZ YUCATAN ESQUINA NUEVO LEON S/N</t>
  </si>
  <si>
    <t>17DPR0544P JUAN F. CORZO PUENTE DE IXTLA EL COCO EL COCO 30 DE SEPTIEMBRE NUM. 16</t>
  </si>
  <si>
    <t>17DJN0335T ALVARO GALVEZ Y FUENTES PUENTE DE IXTLA EL ESTUDIANTE EL ESTUDIANTE EMILIANO ZAPATA NUM. 2</t>
  </si>
  <si>
    <t>17DPR0597U GABRIEL RAMOS MILLAN PUENTE DE IXTLA EL ESTUDIANTE EL ESTUDIANTE JOSE MA MORELOS NUM. 6</t>
  </si>
  <si>
    <t>17DPR0074O JOSE MA. MORELOS Y PAVON PUENTE DE IXTLA EL ZAPOTE EL ZAPOTE CAMINO AL ZAPOTE SIN NUMERO</t>
  </si>
  <si>
    <t>17DTV0121H 15 DE SEPTIEMBRE PUENTE DE IXTLA EL ZAPOTE EL ZAPOTE CAMINO AL ZAPOTE SIN NUMERO</t>
  </si>
  <si>
    <t>17DJN0696D CARACOL PUENTE DE IXTLA FLORIDA (COLONIA LOMA FLORIDA) LOMA FLORIDA TULIPANES SIN NUMERO</t>
  </si>
  <si>
    <t>17DJN0401B LOS FRESNOS PUENTE DE IXTLA PUENTE DE IXTLA GUADALUPE VICTORIA ABELARDO RODRIGUEZ SIN NUMERO</t>
  </si>
  <si>
    <t>17DJN0214H FANNY ANITUA PUENTE DE IXTLA PUENTE DE IXTLA NORTE AVENIDA MEXICO NUM 20A</t>
  </si>
  <si>
    <t xml:space="preserve">17DJN0557C FANNY ANITUA    </t>
  </si>
  <si>
    <t>17DJN0099G LUCIA URIBE DE FLORES PUENTE DE IXTLA PUENTE DE IXTLA LOMA LINDA AVENIDA TABASCO NUM 1</t>
  </si>
  <si>
    <t>17DJN0458C JUANITA NOGUERON PUENTE DE IXTLA PUENTE DE IXTLA SAN MATEO IXTLA CINCO DE MAYO NUM. 106</t>
  </si>
  <si>
    <t>17DJN0125O LUZ FLORES DE LUNA PUENTE DE IXTLA PUENTE DE IXTLA CUAUHTEMOC MAXTLA NUM. 11</t>
  </si>
  <si>
    <t>17FIZ0007N SUPERVISION DE ZONA DE EDUCACION PRIMARIA GENERAL NUM. 7 PUENTE DE IXTLA PUENTE DE IXTLA PUENTE DE IXTLA CENTRO MIGUEL HIDALGO NUM. 211</t>
  </si>
  <si>
    <t>17DPR0309L VICENTE GUERRERO PUENTE DE IXTLA PUENTE DE IXTLA LOMA LINDA NUEVO LEON S/N</t>
  </si>
  <si>
    <t>17DJN0234V ESTEFANIA CASTAÑEDA PUENTE DE IXTLA SAN JOSE VISTA HERMOSA  ALLENDE ESQUINA JOSE MARIA MORELOS S/N</t>
  </si>
  <si>
    <t xml:space="preserve">17DJN0457D ESTEFANIA CASTAÑEDA    </t>
  </si>
  <si>
    <t>17DPR0623B VICENTE SUAREZ PUENTE DE IXTLA SAN JOSE VISTA HERMOSA SAN JOSE VISTA HERMOSA AVENIDA EMILIANO ZAPATA NUM. 2</t>
  </si>
  <si>
    <t>17DES0042P VICENTE GUERRERO PUENTE DE IXTLA SAN JOSE VISTA HERMOSA SAN JOSE VISTA HERMOSA CARRETERA SAN JOSE VISTA HERMOSA S/N</t>
  </si>
  <si>
    <t>17DML0009X CENTRO DE ATENCION MULTIPLE NUM. 17 PUENTE DE IXTLA TILZAPOTLA TILZAPOTLA CARRETERA A TILZAPOTLA SIN NUMERO</t>
  </si>
  <si>
    <t>17DJN0047A JACINTA ABURTO DE ESPIN PUENTE DE IXTLA TILZAPOTLA EMILIANO ZAPATA FELIPE BELTRAN 106</t>
  </si>
  <si>
    <t>17DPR0273N JUAN PINA ARANDA PUENTE DE IXTLA TILZAPOTLA EMILIANO ZAPATA NO REELECCION NUM. 102</t>
  </si>
  <si>
    <t xml:space="preserve">17DPR0330O JUSTO SIERRA    </t>
  </si>
  <si>
    <t>17DJN0697C BANDERA NACIONAL PUENTE DE IXTLA VEINTICUATRO DE FEBRERO 24 DE FEBRERO BANDERA NACIONAL SIN NUMERO</t>
  </si>
  <si>
    <t>17DPR1055G 24 DE FEBRERO PUENTE DE IXTLA VEINTICUATRO DE FEBRERO VEINTICUATRO DE FEBRERO BANDERA NACIONAL SIN NUMERO</t>
  </si>
  <si>
    <t>17DCC0007K KALKONEME PUENTE DE IXTLA XOXOCOTLA XOXOCOTLA ALALPAN S/N</t>
  </si>
  <si>
    <t>17DPR0023H MIAHUAXOCHITL PUENTE DE IXTLA XOXOCOTLA XOXOCOTLA AVENIDA 20 DE NOVIEMBRE NUM. 2</t>
  </si>
  <si>
    <t xml:space="preserve">17DPR0871J CUAUHTEMOC    </t>
  </si>
  <si>
    <t>17DPR0455W RICARDO FLORES MAGON PUENTE DE IXTLA XOXOCOTLA XOXOCOTLA AVENIDA 20 DE NOVIEMBRE NUM. 28</t>
  </si>
  <si>
    <t xml:space="preserve">17DPR0560G GRAL. EMILIANO ZAPATA    </t>
  </si>
  <si>
    <t>17DPR0370P PROFR. FAUSTO MOLINA BETANCOURT PUENTE DE IXTLA XOXOCOTLA XOXOCOTLA AVENIDA CONSTITUYENTES NUM. 2</t>
  </si>
  <si>
    <t xml:space="preserve">17DPR0630L LAZARO CARDENAS    </t>
  </si>
  <si>
    <t>17DJN0067O GUADALUPE GOMEZ MARQUEZ PUENTE DE IXTLA XOXOCOTLA XOXOCOTLA AVENIDA CONSTITUYENTES NUM. 3</t>
  </si>
  <si>
    <t xml:space="preserve">17DJN0592I GUADALUPE GOMEZ MARQUEZ    </t>
  </si>
  <si>
    <t>17DML0019D CENTRO DE ATENCION MULTIPLE NUM. 16 PUENTE DE IXTLA XOXOCOTLA XOXOCOTLA NINOS HEROES SIN NUMERO</t>
  </si>
  <si>
    <t>17DPR1054H APOZONALCO PUENTE DE IXTLA XOXOCOTLA XOXOCOTLA PROLONGACION INDEPENDENCIA S/N</t>
  </si>
  <si>
    <t>17DJN0165P ANGELA PERALTA PUENTE DE IXTLA XOXOCOTLA XOXOCOTLA VICENTE GUERRERO NUM. 18</t>
  </si>
  <si>
    <t>17DCC0001Q ALFONSO CASO TEMIXCO CUENTEPEC CUENTEPEC MIGUEL HIDALGO SIN NUMERO</t>
  </si>
  <si>
    <t>17DPB0001V KUENTEPETSIN TEMIXCO CUENTEPEC CUENTEPEC MIGUEL HIDALGO SIN NUMERO</t>
  </si>
  <si>
    <t xml:space="preserve">17DPB0002U MIGUEL OTHON DE MENDIZABAL    </t>
  </si>
  <si>
    <t>17DPR0270Q GLORIA ALMADA DE BEJARANO TEMIXCO LOMAS DEL CARRIL LOMAS DEL CARRIL 10 DE ABRIL NUM. 1</t>
  </si>
  <si>
    <t xml:space="preserve">17DPR0540T PROFR. CARITINO MALDONADO    </t>
  </si>
  <si>
    <t>17DPR0070S NIÑOS HEROES TEMIXCO LOMAS DEL CARRIL LOMAS DEL CARRIL GERANIOS SIN NUMERO</t>
  </si>
  <si>
    <t>17DPR0268B APOSTOLES DE LA EDUCACION TEMIXCO TEMIXCO LOMAS DE GUADALUPE ARTICULO 123 NUM. 22</t>
  </si>
  <si>
    <t xml:space="preserve">17DPR0291C GRAL. VALERIO TRUJANO    </t>
  </si>
  <si>
    <t>17DPR0851W NIÑOS HEROES TEMIXCO TEMIXCO RIO ESCONDIDO DE ACATLIPA AVENIDA DEL TRABAJO NUM. 60</t>
  </si>
  <si>
    <t>17DES0024Z 2 DE ABRIL TEMIXCO TEMIXCO ACATLIPA AVENIDA LOPEZ MATEOS ESQUINA PROLONGACION ALLENDE ACATLIPA</t>
  </si>
  <si>
    <t>17DPR0470O ELPIDIO LOPEZ TEMIXCO TEMIXCO DIEZ DE ABRIL AVENIDA PLAN DE AYALA SIN NUMERO</t>
  </si>
  <si>
    <t xml:space="preserve">17DPR0827W 8 DE AGOSTO    </t>
  </si>
  <si>
    <t>17DPR0436H RAUL ISIDRO BURGOS TEMIXCO TEMIXCO RUBEN JARAMILLO AVENIDA SALVADOR ALLENDE NUM. 1</t>
  </si>
  <si>
    <t xml:space="preserve">17DPR0457U NICOLAS BRAVO    </t>
  </si>
  <si>
    <t>17DJN0100F ESTADO DE OAXACA TEMIXCO TEMIXCO DIEZ DE ABRIL CALANDRIA NUM. 5</t>
  </si>
  <si>
    <t>17DJN0270Z RUDYARD KIPLING TEMIXCO TEMIXCO ACATLIPA CARRETERA FEDERAL MEXICO ACAPULCO</t>
  </si>
  <si>
    <t xml:space="preserve">17DJN0351K RUDYARD KIPLING    </t>
  </si>
  <si>
    <t>17DPR1024N PROFR. JOSE LUIS BOLAÑOS CACHO TEMIXCO TEMIXCO GRANJAS MERIDA CHICHEN ITZA NUM. 6</t>
  </si>
  <si>
    <t>17DPR0800P VALENTIN GOMEZ FARIAS TEMIXCO TEMIXCO RUBEN JARAMILLO CONSPIRACION QUERETARO SIN NUMERO</t>
  </si>
  <si>
    <t>17DJN0167N ROSARIO CASTELLANOS TEMIXCO TEMIXCO AZTECA EMILIANO ZAPATA ESQ. CUAUHTEMOC SIN NUMERO</t>
  </si>
  <si>
    <t xml:space="preserve">17DJN0307X ROSARIO CASTELLANOS    </t>
  </si>
  <si>
    <t>17DPR0984M ROSA QUEVEDO OCHOA TEMIXCO TEMIXCO MORELOS FRANCISCO VILLA SIN NUMERO</t>
  </si>
  <si>
    <t xml:space="preserve">17DPR0989H TLAHUILICALLI    </t>
  </si>
  <si>
    <t>17DPR0179I FAUSTO MOLINA BETANCOURT TEMIXCO TEMIXCO RUBEN JARAMILLO INSURGENTES S/N</t>
  </si>
  <si>
    <t xml:space="preserve">17DPR0813T NARCISO MENDOZA    </t>
  </si>
  <si>
    <t>17DPR0194A GUADALUPE VICTORIA TEMIXCO TEMIXCO AZTECA JUAN FLORES ESQUIVEL SIN NUMERO</t>
  </si>
  <si>
    <t xml:space="preserve">17DPR0272O CUITLAHUAC    </t>
  </si>
  <si>
    <t>17DST0040J ESCUELA SECUNDARIA TECNICA NUM. 36 TEMIXCO TEMIXCO ALTA PALMIRA LOPEZ MATEOS S/N</t>
  </si>
  <si>
    <t>17DST0028O ESCUELA SECUNDARIA TECNICA NUM. 21 TEMIXCO TEMIXCO RUBEN JARAMILLO MELCHOR OCAMPO S/N</t>
  </si>
  <si>
    <t>17DPR0682R PABLO AÑORVE ORTIZ TEMIXCO TEMIXCO ACATLIPA MIGUEL HIDALGO NUM. 11</t>
  </si>
  <si>
    <t xml:space="preserve">17DPR0694W GRAL. LAZARO CARDENAS    </t>
  </si>
  <si>
    <t>17DPR0296Y BENITO JUAREZ TEMIXCO TEMIXCO PUEBLO VIEJO MIGUEL HIDALGO NUM. 14</t>
  </si>
  <si>
    <t xml:space="preserve">17DPR0830J JUVENTUD PROGRESISTA    </t>
  </si>
  <si>
    <t>17DJN0098H OTILIO MONTAÑO TEMIXCO TEMIXCO ALTA PALMIRA REFORMA NUM. 31 ESQUINA OTILIO MONTAÑO</t>
  </si>
  <si>
    <t>17DJN0605W MARIA ENGRACIA PALACIOS MONTES DE OCA TEMIXCO TEMIXCO MORELOS REVOLUCION S/N</t>
  </si>
  <si>
    <t>972,505.00</t>
  </si>
  <si>
    <t>17DES0005L JESUS CONDE RODRIGUEZ TEPOZTLAN TEPOZTLAN TEPOZTLAN CENTRO ZARAGOZA Y PABLO GONZALEZ S/N</t>
  </si>
  <si>
    <t>17DIN0012W TLAKUIKALLI TEPOZTLAN SAN ANDRES DE LA CAL SAN ANDRES DE LA CAL GALEANA S/N</t>
  </si>
  <si>
    <t>17DJN0005B CONCEPCION GONZALEZ NARANJO TEPOZTLAN SAN JUAN TLACOTENCO SAN JUAN TLACOTENCO BENITO JUAREZ GARCIA S/N</t>
  </si>
  <si>
    <t>17DJN0040H PROFR. ESTANISLAO ROJAS TEPOZTLAN TEPOZTLAN TEPOZTLAN CENTRO AVENIDA REVOLUCION DE 1910 NUM. 11</t>
  </si>
  <si>
    <t>17DJN0085D ARQ. RAMIRO GONZALEZ DEL SORDO TEPOZTLAN TEPOZTLAN LOS REYES BUENAVISTA NUM. 44</t>
  </si>
  <si>
    <t>17DJN0086C HERMELINDA BERMUDEZ SEYSSEL TEPOZTLAN SAN ANDRES DE LA CAL SAN ANDRES DE LA CAL ALLENDE NUM. 15</t>
  </si>
  <si>
    <t>17DJN0107Z ESTADO DE NUEVO LEON TEPOZTLAN COLONIA ANGEL BOCANEGRA (ADOLFO LOPEZ MATEOS) A BOCANEGRA AMATLAN NUM. 6</t>
  </si>
  <si>
    <t>17DJN0108Y ESTADO DE COAHUILA TEPOZTLAN AMATLAN DE QUETZALCOATL AMATLAN DE QUETZALCOATL QUETZALCOATL SIN NUMERO</t>
  </si>
  <si>
    <t>17DML0007Z CENTRO DE ATENCION MULTIPLE NUM. 9 TEPOZTLAN TEPOZTLAN BARRIO SAN JOSE PROLONGACION IGNACIO ALLENDE NUM. 122</t>
  </si>
  <si>
    <t>17DPR0027D GRAL. EMILIANO ZAPATA TEPOZTLAN TEPOZTLAN TIERRA BLANCA PROLONGACION ANICETO VILLAMAR S/N</t>
  </si>
  <si>
    <t>17DPR0238H FRANCISCO I. MADERO TEPOZTLAN TEPOZTLAN BARRIO DE SANTO DOMINGO JARDINERA NUM. 34</t>
  </si>
  <si>
    <t>17DPR0305P BENITO JUAREZ TEPOZTLAN COLONIA ANGEL BOCANEGRA (ADOLFO LOPEZ MATEOS) A BOCANEGRA BENITO JUAREZ NUM. 9</t>
  </si>
  <si>
    <t>17DPR0522D ALBINO ORTEGA TEPOZTLAN TEPOZTLAN LOS REYES GALEANA ESQUINA LABRADORES SIN NUMERO</t>
  </si>
  <si>
    <t>17DPR0701P HEROES CAIDOS DEL ESCUADRON 201 TEPOZTLAN TEPOZTLAN TEPOZTLAN CENTRO ENVILA ESQUINA NO REELECCION NUM. 3</t>
  </si>
  <si>
    <t>17DST0021V ESCUELA SECUNDARIA TECNICA NUM. 32 TEPOZTLAN SANTA CATARINA SANTA CATARINA KILOMETRO 10.5 CARRETERA FEDERAL CUERNAVACA TEPOZTLAN</t>
  </si>
  <si>
    <t>17DJN0112K ESTADO DE ZACATECAS TETECALA CONTLALCO CONTLALCO 20 DE NOVIEMBRE S/N</t>
  </si>
  <si>
    <t>17DJN0181G TEMACHTIANI TETECALA ACTOPAN ACTOPAN LOS AMATES NUM. 21</t>
  </si>
  <si>
    <t>17DJN0610H PROFRA. RAMONA ORTIZ TETECALA TETECALA TETECALA CENTRO MARIANO MATAMOROS ESQUINA ALDAMA NUM. 18</t>
  </si>
  <si>
    <t>17DML0006Z CENTRO DE ATENCION MULTIPLE NUM. 5 TETECALA TETECALA TETECALA CENTRO ABASOLO NUM. 6</t>
  </si>
  <si>
    <t>17DPR0174N JOSE MA. MORELOS Y PAVON TETECALA ACTOPAN ACTOPAN CARRETERA ALPUYECA GRUTAS S/N</t>
  </si>
  <si>
    <t>17DPR0673J MIGUEL HIDALGO TETECALA COLONIA FRANCISCO SARABIA FRANCISCO SARABIA LA PAROTA S/N</t>
  </si>
  <si>
    <t>17DST0008A ESCUELA SECUNDARIA TECNICA NUM. 8 TETECALA TETECALA TETECALA CENTRO ESQUINA ALDAMA Y LAZARO CARDENAS S/N</t>
  </si>
  <si>
    <t>17DES0054U QUETZALCOATL TLALNEPANTLA TLALNEPANTLA TLALNEPANTLA CENTRO PROLONGACION INES CHAVEZ SIN NUMERO</t>
  </si>
  <si>
    <t>17DJN0116G LIBERTAD Y DEMOCRACIA TLALNEPANTLA EL VIGIA (SAN NICOLAS DEL MONTE) EL VIGIA DEL TRABAJO NUM. 1</t>
  </si>
  <si>
    <t>17DJN0287Z MARCELO TORREBLANCA TLALNEPANTLA FELIPE NERI (CUATEPEC) FELIPE NERI JOSE MARIA MORELOS NUM. 4</t>
  </si>
  <si>
    <t>17DJN0460R SITIO DE CUAUTLA TLALNEPANTLA TLALNEPANTLA TLALNEPANTLA CENTRO NACIONAL Y PRIMAVERA S/N</t>
  </si>
  <si>
    <t>17DPR0243T SANGRE DE HEROES TLALNEPANTLA TLALNEPANTLA TLALNEPANTLA CENTRO PLAZA DE LA CONSTITUCION NUM. 13</t>
  </si>
  <si>
    <t>17DPR0377I NICOLAS BRAVO TLALNEPANTLA EL VIGIA (SAN NICOLAS DEL MONTE) EL VIGIA AVENIDA VICENTE GUERRERO NUM. 1</t>
  </si>
  <si>
    <t>17DPR0430N HEROES DEL SUR TLALNEPANTLA FELIPE NERI (CUATEPEC) FELIPE NERI 16 DE SEPTIEMBRE S/N</t>
  </si>
  <si>
    <t>17DTV0086S JOSE MA MORELOS Y PAVON TLALNEPANTLA FELIPE NERI (CUATEPEC) FELIPE NERI 5 DE MAYO S/N</t>
  </si>
  <si>
    <t>17DES0035F TOTOLLI TOTOLAPAN TEPETLIXPITA TEPETLIXPITA CARRETERA FEDERAL TOTOLAPAN ATLATLAHUCAN SIN NUMERO</t>
  </si>
  <si>
    <t>17DJN0268L JESUS REYES HEROLES TOTOLAPAN EL LLANITO EL LLANITO EL LLANITO NUM. 6</t>
  </si>
  <si>
    <t>17DJN0595F JUDITH LOPEZ DE NAVA TOTOLAPAN TOTOLAPAN TOTOLAPAN CENTRO IGNACIO ALLENDE NUM. 50</t>
  </si>
  <si>
    <t>17DJN0691I VIOLETA TOTOLAPAN EL FUERTE (SAN MIGUEL) EL FUERTE 5 DE MAYO SIN NUMERO</t>
  </si>
  <si>
    <t>17DPR0175M RODOLFO LOPEZ DE NAVA TOTOLAPAN TOTOLAPAN TOTOLAPAN CENTRO EL LLANITO S/N</t>
  </si>
  <si>
    <t>17DPR0263G IGNACIO ZARAGOZA TOTOLAPAN NEPOPUALCO NEPOPUALCO AVENIDA INDEPENDENCIA S/N</t>
  </si>
  <si>
    <t>17DPR0347O MIGUEL HIDALGO TOTOLAPAN LA CAÑADA (SAN SEBASTIAN) LA CAÑADA JOSE MARIA MORELOS NUM. 27</t>
  </si>
  <si>
    <t>17DPR0382U EMILIANO ZAPATA TOTOLAPAN EL FUERTE (SAN MIGUEL) EL FUERTE AVENIDA INDEPENDENCIA S/N</t>
  </si>
  <si>
    <t>17DPR0429Y CAMPO Y PROGRESO TOTOLAPAN TEPETLIXPITA TEPETLIXPITA JOSE MA MORELOS NUM. 5</t>
  </si>
  <si>
    <t>17DPR0432L JUAN N. ALVAREZ TOTOLAPAN AHUATLAN (ASUNCION AHUATLAN) AHUATLAN DE LA CRUZ NUM. 1</t>
  </si>
  <si>
    <t>17DPR0443R NETZAHUALCOYOTL TOTOLAPAN TOTOLAPAN TOTOLAPAN CENTRO PLAZA DE LA CONSTITUCION NUM. 4</t>
  </si>
  <si>
    <t>17DPR0684P LIC. BENITO JUAREZ TOTOLAPAN VILLA NICOLAS ZAPATA VILLA NICOLAS ZAPATA ZARAGOZA S/N</t>
  </si>
  <si>
    <t>17DTV0034M GENERAL EMILIANO ZAPATA TOTOLAPAN TOTOLAPAN TOTOLAPAN CENTRO PLAZA DE LA CONSTITUCION NUM. 1</t>
  </si>
  <si>
    <t>17DTV0056Y JUSTO SIERRA TOTOLAPAN NEPOPUALCO NEPOPUALCO AVENIDA BENITO JUAREZ SIN NUMERO</t>
  </si>
  <si>
    <t>17DJN0593H EMELIA LOPEZ ACOSTA ZACATEPEC CHIVERIAS (SAN ANTONIO CHIVERIAS) CHIVERIAS AV. GONZALO PASTRANA SIN NUMERO</t>
  </si>
  <si>
    <t>17DJN0626I CELIA MUÑOZ ESCOBAR ZACATEPEC ZACATEPEC DE HIDALGO TETELPA DEGOLLADO NUM. 9</t>
  </si>
  <si>
    <t>17DPR0356W RAMON BETETA ZACATEPEC ZACATEPEC DE HIDALGO ZACATEPEC CENTRO INGENIO SANALONA NUM. 2</t>
  </si>
  <si>
    <t>17DPR0990X PROFR. PABLO MEDELLIN MORALES ZACATEPEC CHIVERIAS (SAN ANTONIO CHIVERIAS) SAN ANTONIO CHIVERIAS EMILIANO ZAPATA SIN NUMERO</t>
  </si>
  <si>
    <t>17DTV0022H LAZARO CARDENAS ZACATEPEC ZACATEPEC DE HIDALGO ZACATEPEC CENTRO NINOS HEROES NUM. 51</t>
  </si>
  <si>
    <t>17DTV0107O 16 DE SEPTIEMBRE ZACATEPEC ZACATEPEC DE HIDALGO TETELPA 16 DE SEPTIEMBRE S/N</t>
  </si>
  <si>
    <t>17DTV0134L NACIONES UNIDAS ZACATEPEC CHIVERIAS (SAN ANTONIO CHIVERIAS) SAN ANTONIO CHIVERIAS IGNACIO MANUEL ALTAMIRANO NUM. 40</t>
  </si>
  <si>
    <t>INSTITUTO DE LA EDUCACION BASICA EN EL ESTADO DE MORELOS OFICINAS CENTRALES</t>
  </si>
  <si>
    <t>OPERADOR DE CARRETERAS DE CUOTA / Sector Paraestatal</t>
  </si>
  <si>
    <t>OCC124</t>
  </si>
  <si>
    <t>OFICINAS PROPIAS :</t>
  </si>
  <si>
    <t xml:space="preserve">Ubicación: J.H. Preciado Nº 324 col. San Anton c.p.62020 </t>
  </si>
  <si>
    <t>Cuernavaca Morelos</t>
  </si>
  <si>
    <t>LIC. JOSE ANTONIO LEDESMA RIVAS</t>
  </si>
  <si>
    <t>C.P. JOSE EUGENIO BAHENA NAVA</t>
  </si>
  <si>
    <t>DIRECTOR GENERAL</t>
  </si>
  <si>
    <t>SUBDIRECTOR DE CONTABILIDAD Y FINANZAS</t>
  </si>
  <si>
    <t>Instituto de Crédito para los Trabajadores al Servicio del Gobierno del Estado de Morelos</t>
  </si>
  <si>
    <t>01010000581.1.2.3.1.1</t>
  </si>
  <si>
    <t xml:space="preserve">TERRENO URBANO UBICADO EN MORROW No 20 DE CUERNAVACA MORELOS </t>
  </si>
  <si>
    <t>03020110583.1.2.3.3.1</t>
  </si>
  <si>
    <t>REMODELACION DEL EDIFICIO UBICADO EN MORROW No 17 DE CUERNAVACA MORELOS (CON AJUSTES)</t>
  </si>
  <si>
    <t>03020110583.1.2.3.3.2</t>
  </si>
  <si>
    <t xml:space="preserve">AMPLIACION Y REMODELACION DE LAS OFICINAS DE LA SUBDIRECCION JURIDICA, INFORMATICA Y COMISARIA </t>
  </si>
  <si>
    <t>03020110583.1.2.3.3.3</t>
  </si>
  <si>
    <t>CONSTRUCCION DE EDIFICIO 2</t>
  </si>
  <si>
    <t>03020110583.1.2.3.3.4</t>
  </si>
  <si>
    <t>CONSTRUCCION DE OFICINAS AMP. EDIF No. 1</t>
  </si>
  <si>
    <t>03020110583.1.2.3.3.5</t>
  </si>
  <si>
    <t>CONSTRUCCION Y EQUIPAMIENTO DE SUBESTACION ELECTRICA</t>
  </si>
  <si>
    <t>03020110583.1.2.3.3.6</t>
  </si>
  <si>
    <t>ADICIONES Y MEJORAS AL INMUEBLE</t>
  </si>
  <si>
    <t>03020402583.1.2.3.3.1</t>
  </si>
  <si>
    <t>CONSTRUCCION DE CONSULTORIOS DENTAL Y OFICINA</t>
  </si>
  <si>
    <t>01010000581.1.2.3.1.2</t>
  </si>
  <si>
    <t xml:space="preserve">TERRENO URBANO UBICADO EN LOTE 1 Y 2 MANZANA 9, ANDADOR No 7  S/N CONJUNTO HABITACIONAL AMPLIACIÓN CHULAVISTA EN CUERNAVACA </t>
  </si>
  <si>
    <t>03020105583.1.2.3.3.1</t>
  </si>
  <si>
    <t>CONSTRUCCION DE ARCHIVO GENERAL Y BODEGA</t>
  </si>
  <si>
    <t>01010000581.1.2.3.1.3</t>
  </si>
  <si>
    <t>TERRENO URBANO UBICADO EN AV. ATLACOMULCO Y CARLOS PACHECO COL. LAS AGUILAS CARGO.</t>
  </si>
  <si>
    <t>01010000581.1.2.3.1.4</t>
  </si>
  <si>
    <t>TERRENO URBANO UBICADO EN CALLE CENTENARIO No 206 ESQUINA CON CALLE LA CUMBRE, COL. CAROLINA EN CUERNAVACA</t>
  </si>
  <si>
    <t>01010000581.1.2.3.1.5</t>
  </si>
  <si>
    <t>TERRENO URBANO UBICADO EN  10 DE LA MANZANA ONCE, DEL CONJUNTO HABITACIONAL "AMPLIACION CHULAVISTA" AV. CHULAVISTA COL.SAN ANTON EN CUERNAVACA MORELOS.</t>
  </si>
  <si>
    <t>01010000581.1.2.3.1.6</t>
  </si>
  <si>
    <t>TERRENO URBANO UBICADO EN 11 DE LA MANZANA 24, ZONA UNO DE LA COLONIA PEDRO AMARO DE JOJUTLA MORELOS.</t>
  </si>
  <si>
    <t>01010000581.1.2.3.1.7</t>
  </si>
  <si>
    <t>TERRENO URBANO UBICADO EN LOTE 3 DE LA MANZANA 5 DE LA UNIDAD HABITACIONAL JOSE MARIA MORELOS Y PAVON EN EL MUNICIPIO DE XOCHITEPEC.</t>
  </si>
  <si>
    <t>03020302583.1.2.3.3.1</t>
  </si>
  <si>
    <t>CASA DEL JUBILADO Y PENSIONADO</t>
  </si>
  <si>
    <t>ADICIONES Y MEJORAS A LA CASA DE JUBILADO Y PENSIONADO</t>
  </si>
  <si>
    <t>02010000581.1.2.3.1.1</t>
  </si>
  <si>
    <t xml:space="preserve">CASA HABITACION UBICADO EN PRIVADA RIO BRAVO No 3-A ANTES 7 COL. VISTA HERMOSA EN CUERNAVACA MORELOS </t>
  </si>
  <si>
    <t>02010000581.1.2.3.1.2</t>
  </si>
  <si>
    <t>CASA HABITACION UBICADO EN EL LOTE Nº 11, MZ.45 COLONIA TEPEYEHUALCO EN EL POBLADO DE ALTAVISTA MUNICIPIO DE CUERNAVACA.</t>
  </si>
  <si>
    <t>02020000581.1.2.3.1.1</t>
  </si>
  <si>
    <t>DEPARTAMENTO No. 6 2o PISO EDIF F SECCION 5 PERTENECIENTE AL SECTOR TULIPANES DELCONJUNTO HABITACIONAL LAS FUENTES EN EL MUNICIPIO DE EMILIANO ZAPATA.</t>
  </si>
  <si>
    <t>Instituto de Servicios Registrales y Catastrales del Estado de Morelos</t>
  </si>
  <si>
    <t>La fracción resto resultante de la división del predio denominado el Corral, con ubicación actual en la esquina que forman las calles Avenida José María Morelos y el Zapote, en la Ciudad de Cuernavaca, Morelos así como las construcciones e instalaciones en el existentes,identificado catastralmente con la cuenta MIL CIEN GUIÓN CERO UNO GUIÓN CERO VEINTIUNO GUIÓN CERO CERO DOS (1100-01-021-002) con una superficie de Tres Mil Novecientos Treinta Metros Cuadrados, sobre los cuales existen construcciones con superficie de Mil Ciento Sesenta y Siete Metros Cuadrados.</t>
  </si>
  <si>
    <t>MUSEO MORELENSE DE ARTE POPULAR</t>
  </si>
  <si>
    <t>ESTE ORGANISMO NO CUENTA A LA FECHA CON NINGUN BIEN MUEBLE</t>
  </si>
  <si>
    <t>CONSTR PROPIEDAD TERCEROS</t>
  </si>
  <si>
    <t>COMISION ESTATAL DE RESERVAS TERRITORIALES</t>
  </si>
  <si>
    <t>1.2.3.1.01</t>
  </si>
  <si>
    <t>Lomas de Ccoyoc Panorama XVIII Volcanes</t>
  </si>
  <si>
    <t>1.2.3.1.02</t>
  </si>
  <si>
    <t>Lomas de Cocoyoc Panorama XVIII Volcanes</t>
  </si>
  <si>
    <t>1.2.3.1.03</t>
  </si>
  <si>
    <t>Nicolas Bravo S/N Xalostoc</t>
  </si>
  <si>
    <t>1.2.3.1.04</t>
  </si>
  <si>
    <t>Colonia del Bosque</t>
  </si>
  <si>
    <t>1.2.3.1.05</t>
  </si>
  <si>
    <t>La Mesa o Rancho los Gavilanes</t>
  </si>
  <si>
    <t>1.2.3.1.06</t>
  </si>
  <si>
    <t>Zapata frac. F-14</t>
  </si>
  <si>
    <t>1.2.3.1.07</t>
  </si>
  <si>
    <t>Alta Tensión</t>
  </si>
  <si>
    <t>1.2.3.1.08</t>
  </si>
  <si>
    <t>Calle Tres y Leñeros</t>
  </si>
  <si>
    <t>1.2.3.1.09</t>
  </si>
  <si>
    <t>Frac. Arboleda</t>
  </si>
  <si>
    <t>1.2.3.1.10</t>
  </si>
  <si>
    <t>Joyas de Cortes</t>
  </si>
  <si>
    <t>1.2.3.1.11</t>
  </si>
  <si>
    <t>La Cañada</t>
  </si>
  <si>
    <t>1.2.3.1.12</t>
  </si>
  <si>
    <t>Loma Bonita 2</t>
  </si>
  <si>
    <t>1.2.3.1.13</t>
  </si>
  <si>
    <t>Los Cizos</t>
  </si>
  <si>
    <t>1.2.3.1.14</t>
  </si>
  <si>
    <t>Rinconada San Jerónimo</t>
  </si>
  <si>
    <t>1.2.3.1.15</t>
  </si>
  <si>
    <t>Zacatecontitlan</t>
  </si>
  <si>
    <t>1.2.3.1.16</t>
  </si>
  <si>
    <t>Fincas III Mza. 18</t>
  </si>
  <si>
    <t>1.2.3.1.17</t>
  </si>
  <si>
    <t>Fincas Mza. 14</t>
  </si>
  <si>
    <t>1.2.3.1.18</t>
  </si>
  <si>
    <t>Fuentes XVI (1)</t>
  </si>
  <si>
    <t>1.2.3.1.19</t>
  </si>
  <si>
    <t>Fuentes XVI (2)</t>
  </si>
  <si>
    <t>1.2.3.1.20</t>
  </si>
  <si>
    <t>Lago VI</t>
  </si>
  <si>
    <t>1.2.3.1.21</t>
  </si>
  <si>
    <t>Lago VI secc. II</t>
  </si>
  <si>
    <t>1.2.3.1.22</t>
  </si>
  <si>
    <t>Mirador IV D-11</t>
  </si>
  <si>
    <t>1.2.3.1.23</t>
  </si>
  <si>
    <t>Mirador IV L- 1</t>
  </si>
  <si>
    <t>1.2.3.1.24</t>
  </si>
  <si>
    <t>Mirador IV L-18</t>
  </si>
  <si>
    <t>1.2.3.1.25</t>
  </si>
  <si>
    <t>Mirador IV D-14</t>
  </si>
  <si>
    <t>1.2.3.1.26</t>
  </si>
  <si>
    <t>Mirador XVII</t>
  </si>
  <si>
    <t>1.2.3.1.27</t>
  </si>
  <si>
    <t>Paisaje I Mza. 4</t>
  </si>
  <si>
    <t>1.2.3.1.28</t>
  </si>
  <si>
    <t>Paisaje I Mza. 2</t>
  </si>
  <si>
    <t>1.2.3.1.29</t>
  </si>
  <si>
    <t>Paisaje I Mza. 3</t>
  </si>
  <si>
    <t>1.2.3.1.30</t>
  </si>
  <si>
    <t>Paisaje II Mza. 9</t>
  </si>
  <si>
    <t>1.2.3.1.31</t>
  </si>
  <si>
    <t>Paisaje II Mza. 11</t>
  </si>
  <si>
    <t>1.2.3.1.32</t>
  </si>
  <si>
    <t>Paisaje II Mza. 10</t>
  </si>
  <si>
    <t>1.2.3.1.33</t>
  </si>
  <si>
    <t>Paisaje VI</t>
  </si>
  <si>
    <t>1.2.3.1.34</t>
  </si>
  <si>
    <t>Panorama X-A (1)</t>
  </si>
  <si>
    <t>1.2.3.1.35</t>
  </si>
  <si>
    <t>Panorama X-A (2)</t>
  </si>
  <si>
    <t>1.2.3.1.36</t>
  </si>
  <si>
    <t>Panorama X-C D-18</t>
  </si>
  <si>
    <t>1.2.3.1.37</t>
  </si>
  <si>
    <t>Panorama X-C D-19</t>
  </si>
  <si>
    <t>1.2.3.1.38</t>
  </si>
  <si>
    <t>Panorama X-C D20</t>
  </si>
  <si>
    <t>1.2.3.1.39</t>
  </si>
  <si>
    <t>Panorama X-C D-21</t>
  </si>
  <si>
    <t>1.2.3.1.40</t>
  </si>
  <si>
    <t>Panorama X-C D-22</t>
  </si>
  <si>
    <t>1.2.3.1.41</t>
  </si>
  <si>
    <t>Panorama X-C D-23</t>
  </si>
  <si>
    <t>1.2.3.1.42</t>
  </si>
  <si>
    <t>Panorama XI D-24</t>
  </si>
  <si>
    <t>1.2.3.1.43</t>
  </si>
  <si>
    <t>Panorama XI D-25</t>
  </si>
  <si>
    <t>1.2.3.1.44</t>
  </si>
  <si>
    <t>Panorama XI D-26</t>
  </si>
  <si>
    <t>1.2.3.1.45</t>
  </si>
  <si>
    <t>Panorama XI D-27</t>
  </si>
  <si>
    <t>1.2.3.1.46</t>
  </si>
  <si>
    <t>Panorama XI D-28</t>
  </si>
  <si>
    <t>1.2.3.1.47</t>
  </si>
  <si>
    <t>Panorama XI D-29</t>
  </si>
  <si>
    <t>1.2.3.1.48</t>
  </si>
  <si>
    <t>Panorama XI D-30</t>
  </si>
  <si>
    <t>1.2.3.1.49</t>
  </si>
  <si>
    <t>Panorama XII L-1</t>
  </si>
  <si>
    <t>1.2.3.1.50</t>
  </si>
  <si>
    <t>Panorama XII L-28</t>
  </si>
  <si>
    <t>1.2.3.1.51</t>
  </si>
  <si>
    <t>Panorama XIV</t>
  </si>
  <si>
    <t>1.2.3.1.52</t>
  </si>
  <si>
    <t>Panorama XV Mza. 26</t>
  </si>
  <si>
    <t>1.2.3.1.53</t>
  </si>
  <si>
    <t>Panorama XV Mza. 30</t>
  </si>
  <si>
    <t>1.2.3.1.54</t>
  </si>
  <si>
    <t>Panorama XIX Volcanes</t>
  </si>
  <si>
    <t>1.2.3.1.55</t>
  </si>
  <si>
    <t>Panorama XIX Popocatepetl</t>
  </si>
  <si>
    <t>1.2.3.1.56</t>
  </si>
  <si>
    <t>Polo XIII</t>
  </si>
  <si>
    <t>1.2.3.1.57</t>
  </si>
  <si>
    <t>Tepozteco II</t>
  </si>
  <si>
    <t>1.2.3.1.58</t>
  </si>
  <si>
    <t>Vista Hermosa (1)</t>
  </si>
  <si>
    <t>1.2.3.1.59</t>
  </si>
  <si>
    <t>Vista Hermosa (2)</t>
  </si>
  <si>
    <t>1.2.3.1.60</t>
  </si>
  <si>
    <t>Las Alondras</t>
  </si>
  <si>
    <t>1.2.3.1.61</t>
  </si>
  <si>
    <t>La Araucaria</t>
  </si>
  <si>
    <t>1.2.3.1.62</t>
  </si>
  <si>
    <t>El jilguero</t>
  </si>
  <si>
    <t>1.2.3.1.63</t>
  </si>
  <si>
    <t>Loma Bonita 1</t>
  </si>
  <si>
    <t>INV/INMUE/001</t>
  </si>
  <si>
    <t>Edificio de docencia A-01</t>
  </si>
  <si>
    <t>UNIVERSIDAD POLITÉCNICA DEL ESTADO DE MORELOS</t>
  </si>
  <si>
    <t>REC/29/001/0000001</t>
  </si>
  <si>
    <t>UNIDAD DE DOCENCIA</t>
  </si>
  <si>
    <t>REC/29/001/0000002</t>
  </si>
  <si>
    <t>REC/29/002/0000001</t>
  </si>
  <si>
    <t>LABORATORIO TALLER</t>
  </si>
  <si>
    <t>REC/29/003/0000001</t>
  </si>
  <si>
    <t>PLANTA TRATADORA</t>
  </si>
  <si>
    <t>REC/29/004/0000001</t>
  </si>
  <si>
    <t>SUBESTACIÓN ELÉCTRICA</t>
  </si>
  <si>
    <t>REC/29/007/0000001</t>
  </si>
  <si>
    <t>CIMENTACIóN ASTA BANDERAS</t>
  </si>
  <si>
    <t>REC/29/008/0000001</t>
  </si>
  <si>
    <t>INSTALACION DEPORTIVA</t>
  </si>
  <si>
    <t>REC/29/011/0000001</t>
  </si>
  <si>
    <t>ANDADORES Y RAMPAS</t>
  </si>
  <si>
    <t>REC/29/011/0000002</t>
  </si>
  <si>
    <t>INSTITUTO DE CAPACITACION PARA EL TRABAJO DEL ESTADO DE MORELOS</t>
  </si>
  <si>
    <t>Como bienes inmuebles se considera el valor de toda la infraestructura tangible como edificios no habitacionales son propiedad del poder ejecutivo del Gobierno del Estado</t>
  </si>
  <si>
    <t>como edificios no habitacionales son propiedad del poder ejecutivo del Gobierno del Estado</t>
  </si>
  <si>
    <t>COLEGIO DE EDUCACIÓN PROFESIONAL TÉCNICA DEL ESTADO DE MORELOS</t>
  </si>
  <si>
    <t>1.2.3</t>
  </si>
  <si>
    <t>Bienes inmuebles,Infraestructura y construccioes en Proceso</t>
  </si>
  <si>
    <t>INSTITUTO DEL DEPORTE Y CULTURA FÍSICA DEL ESTADO DE MORELOS</t>
  </si>
  <si>
    <t>En el ejercicio 2013 y 2014 no se han adquirido bienes inmuebles</t>
  </si>
  <si>
    <t>FIDEICOMISO AGUA HEDIONDA</t>
  </si>
  <si>
    <t>Ubicación del Terreno: Avenida Progreso sin Número col. Otilio Montaños, cuautla, Morelos, CP. 62746</t>
  </si>
  <si>
    <r>
      <t>Área Total: 21,229 M</t>
    </r>
    <r>
      <rPr>
        <sz val="8"/>
        <rFont val="Soberana Sans"/>
      </rPr>
      <t>2</t>
    </r>
  </si>
  <si>
    <t>Medidas y colindancias:</t>
  </si>
  <si>
    <t>Al Noroeste:</t>
  </si>
  <si>
    <t>En varios quiebres de 11.55m, 9.64 m, 19.28 m, 23.16, 6.17m y Ancón de 2.90m con cerrada Juan Álvarez.</t>
  </si>
  <si>
    <t>Al Noroeste: En dos quiebres de 47.70m y 33.88m con cerrada Juan Álvarez.</t>
  </si>
  <si>
    <t>Al Este: En varios quiebres  de 51.09 m, 109.10m, 27.87m y 20.20m con cerrada Juan Álvarez.</t>
  </si>
  <si>
    <t xml:space="preserve"> </t>
  </si>
  <si>
    <t>Al Sur: En 70.15 m. con cerrada  Juan Álvarez.</t>
  </si>
  <si>
    <t>Al Oeste: En varios quiebres de 5.70m,26.07m, 15.04m, 24.74m y 5 tramos  sin medida con predio catastral 26.</t>
  </si>
  <si>
    <t>Al Suroeste: En varios quiebres de 22.20m, 29.96m, 73.86m, con Avenida Progreso.</t>
  </si>
  <si>
    <t>Topografia  y configuracion: Accidentado irrregular.</t>
  </si>
  <si>
    <t>Caracterisiticas panorámicas: Las propias del Balneario.</t>
  </si>
  <si>
    <t>Vias de acceso  e importancia de la misma:s: Carretera Federal Cuautla, Oaxaca y Avenida Progreso.</t>
  </si>
  <si>
    <r>
      <t>Área Total: 2,536 M</t>
    </r>
    <r>
      <rPr>
        <sz val="8"/>
        <rFont val="Soberana Sans"/>
      </rPr>
      <t>2</t>
    </r>
  </si>
  <si>
    <t>Al Noroeste: en 73.55m con Avenida Progreso.</t>
  </si>
  <si>
    <t>Al  Suroeste: En 2  quiebres de 24:00m y 53.70m, con predios catastrales No. 21, 22,23,24,25,26 y 27</t>
  </si>
  <si>
    <t>Al  Este: En varios quiebres de 6.20m,7.65m, 13.10m y 12.70m con predios catastrales No. 20, 19 y 9</t>
  </si>
  <si>
    <t>Al Noroeste: En 10.50m con avenida progreso.</t>
  </si>
  <si>
    <t>Al Oeste: En 17.10m, 3.80m, y9.50m, con predio Catastral No.7</t>
  </si>
  <si>
    <t>Topografia  y configuracion: Plano irrregular.</t>
  </si>
  <si>
    <t>Caracterisiticas panorámicas: Cerradas.</t>
  </si>
  <si>
    <t>Infraestructura</t>
  </si>
  <si>
    <t>Fideicomiso Lago de Tequesquitengo</t>
  </si>
  <si>
    <t>1210-000-000-000</t>
  </si>
  <si>
    <t>Terrenos área fideicomitida</t>
  </si>
  <si>
    <t>Universidad Tecnológica Emiliano Zapata del Estado de Morelos</t>
  </si>
  <si>
    <t>1-2-3-1-0001-002-0000</t>
  </si>
  <si>
    <t>Terrerno</t>
  </si>
  <si>
    <t>1-2-3-2-0001-002-0001</t>
  </si>
  <si>
    <t>Taller Pesado 1</t>
  </si>
  <si>
    <t>1-2-3-2-0001-002-0002</t>
  </si>
  <si>
    <t>Unidad de Docencia No. 1</t>
  </si>
  <si>
    <t>1-2-3-2-0001-002-0003</t>
  </si>
  <si>
    <t>Biblioteca</t>
  </si>
  <si>
    <t>1-2-3-2-0001-002-0004</t>
  </si>
  <si>
    <t>Edificio de Docencia II</t>
  </si>
  <si>
    <t>1-2-3-2-0001-002-0005</t>
  </si>
  <si>
    <t>Edificio de docencia III</t>
  </si>
  <si>
    <t>1-2-3-2-0001-002-0006</t>
  </si>
  <si>
    <t>Edificio Taller Pesado II</t>
  </si>
  <si>
    <t>1-2-3-2-0001-002-0007</t>
  </si>
  <si>
    <t>Edificio cidis</t>
  </si>
  <si>
    <t>1-2-3-2-0001-002-0008</t>
  </si>
  <si>
    <t>Edificio de Rectoria</t>
  </si>
  <si>
    <t>FIDEICOMISO TURISMO MORELOS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</si>
</sst>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4" formatCode="_-&quot;$&quot;* #,##0.00_-;\-&quot;$&quot;* #,##0.00_-;_-&quot;$&quot;* &quot;-&quot;??_-;_-@_-"/>
    <numFmt numFmtId="43" formatCode="_-* #,##0.00_-;\-* #,##0.00_-;_-* &quot;-&quot;??_-;_-@_-"/>
  </numFmts>
  <fonts count="38">
    <font>
      <sz val="11"/>
      <color theme="1"/>
      <name val="Calibri"/>
      <family val="2"/>
      <scheme val="minor"/>
    </font>
    <font>
      <sz val="11"/>
      <color theme="1"/>
      <name val="Calibri"/>
      <family val="2"/>
      <scheme val="minor"/>
    </font>
    <font>
      <sz val="9"/>
      <color theme="1"/>
      <name val="Soberana Sans"/>
      <family val="3"/>
    </font>
    <font>
      <b/>
      <sz val="9"/>
      <color theme="1"/>
      <name val="Soberana Sans"/>
      <family val="3"/>
    </font>
    <font>
      <sz val="10"/>
      <name val="Arial"/>
      <family val="2"/>
    </font>
    <font>
      <b/>
      <sz val="9"/>
      <name val="Soberana Sans"/>
      <family val="3"/>
    </font>
    <font>
      <sz val="9"/>
      <name val="Soberana Sans"/>
      <family val="3"/>
    </font>
    <font>
      <b/>
      <sz val="9"/>
      <color theme="0"/>
      <name val="Soberana Sans"/>
      <family val="3"/>
    </font>
    <font>
      <sz val="11"/>
      <name val="Soberana Sans"/>
      <family val="3"/>
    </font>
    <font>
      <b/>
      <sz val="9"/>
      <name val="Soberana Sans"/>
    </font>
    <font>
      <b/>
      <sz val="11"/>
      <name val="Soberana Sans"/>
    </font>
    <font>
      <sz val="8.0500000000000007"/>
      <color indexed="8"/>
      <name val="Times New Roman"/>
      <family val="1"/>
    </font>
    <font>
      <b/>
      <sz val="11"/>
      <name val="Soberana Sans"/>
      <family val="3"/>
    </font>
    <font>
      <sz val="7"/>
      <name val="Arial"/>
      <family val="2"/>
    </font>
    <font>
      <sz val="11"/>
      <name val="Soberana Sans"/>
    </font>
    <font>
      <sz val="8"/>
      <name val="Arial Narrow"/>
      <family val="2"/>
    </font>
    <font>
      <sz val="8"/>
      <color theme="1"/>
      <name val="Arial Narrow"/>
      <family val="2"/>
    </font>
    <font>
      <sz val="9"/>
      <name val="Soberana Sans"/>
    </font>
    <font>
      <sz val="9"/>
      <color theme="1"/>
      <name val="Soberana Sans"/>
    </font>
    <font>
      <b/>
      <sz val="9"/>
      <color theme="1"/>
      <name val="Soberana Sans"/>
    </font>
    <font>
      <sz val="8"/>
      <name val="Arial"/>
      <family val="2"/>
    </font>
    <font>
      <sz val="48"/>
      <name val="Soberana Sans"/>
      <family val="3"/>
    </font>
    <font>
      <sz val="10"/>
      <name val="Soberana Sans"/>
      <family val="3"/>
    </font>
    <font>
      <sz val="10"/>
      <color theme="0"/>
      <name val="Soberana Sans"/>
      <family val="3"/>
    </font>
    <font>
      <sz val="10"/>
      <color theme="1"/>
      <name val="Calibri"/>
      <family val="2"/>
      <scheme val="minor"/>
    </font>
    <font>
      <b/>
      <sz val="10"/>
      <name val="Soberana Sans"/>
    </font>
    <font>
      <sz val="10"/>
      <color theme="1"/>
      <name val="Soberana Sans"/>
      <family val="3"/>
    </font>
    <font>
      <sz val="9"/>
      <color theme="1"/>
      <name val="Arial"/>
      <family val="2"/>
    </font>
    <font>
      <b/>
      <sz val="9"/>
      <color theme="1"/>
      <name val="Arial"/>
      <family val="2"/>
    </font>
    <font>
      <b/>
      <sz val="9"/>
      <name val="Arial"/>
      <family val="2"/>
    </font>
    <font>
      <sz val="9"/>
      <name val="Arial"/>
      <family val="2"/>
    </font>
    <font>
      <b/>
      <sz val="9"/>
      <color theme="0"/>
      <name val="Arial"/>
      <family val="2"/>
    </font>
    <font>
      <sz val="9"/>
      <color theme="1"/>
      <name val="Calibri"/>
      <family val="2"/>
      <scheme val="minor"/>
    </font>
    <font>
      <sz val="11"/>
      <color theme="1"/>
      <name val="Century Gothic"/>
      <family val="2"/>
    </font>
    <font>
      <sz val="11"/>
      <name val="Century Gothic"/>
      <family val="2"/>
    </font>
    <font>
      <b/>
      <sz val="8"/>
      <name val="Arial"/>
      <family val="2"/>
    </font>
    <font>
      <b/>
      <sz val="8"/>
      <color theme="0"/>
      <name val="Arial"/>
      <family val="2"/>
    </font>
    <font>
      <sz val="8"/>
      <name val="Soberana Sans"/>
    </font>
  </fonts>
  <fills count="5">
    <fill>
      <patternFill patternType="none"/>
    </fill>
    <fill>
      <patternFill patternType="gray125"/>
    </fill>
    <fill>
      <patternFill patternType="solid">
        <fgColor theme="0"/>
        <bgColor indexed="64"/>
      </patternFill>
    </fill>
    <fill>
      <patternFill patternType="solid">
        <fgColor rgb="FF339933"/>
        <bgColor indexed="64"/>
      </patternFill>
    </fill>
    <fill>
      <patternFill patternType="solid">
        <fgColor theme="1" tint="0.499984740745262"/>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4" fillId="0" borderId="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cellStyleXfs>
  <cellXfs count="212">
    <xf numFmtId="0" fontId="0" fillId="0" borderId="0" xfId="0"/>
    <xf numFmtId="0" fontId="2" fillId="2" borderId="0" xfId="0" applyFont="1" applyFill="1" applyProtection="1"/>
    <xf numFmtId="0" fontId="5" fillId="2" borderId="0" xfId="2" applyFont="1" applyFill="1" applyBorder="1" applyAlignment="1" applyProtection="1">
      <alignment horizontal="center"/>
      <protection locked="0"/>
    </xf>
    <xf numFmtId="0" fontId="5" fillId="2" borderId="0" xfId="0" applyFont="1" applyFill="1" applyBorder="1" applyAlignment="1" applyProtection="1">
      <alignment horizontal="right"/>
      <protection locked="0"/>
    </xf>
    <xf numFmtId="0" fontId="2" fillId="2" borderId="0" xfId="0" applyFont="1" applyFill="1" applyProtection="1">
      <protection locked="0"/>
    </xf>
    <xf numFmtId="0" fontId="3" fillId="2" borderId="0" xfId="0" applyFont="1" applyFill="1" applyBorder="1" applyAlignment="1" applyProtection="1">
      <alignment horizontal="centerContinuous"/>
      <protection locked="0"/>
    </xf>
    <xf numFmtId="0" fontId="5" fillId="2" borderId="0" xfId="2" applyFont="1" applyFill="1" applyBorder="1" applyAlignment="1" applyProtection="1">
      <alignment horizontal="centerContinuous"/>
      <protection locked="0"/>
    </xf>
    <xf numFmtId="0" fontId="3" fillId="2" borderId="0" xfId="0" applyFont="1" applyFill="1" applyBorder="1" applyAlignment="1" applyProtection="1">
      <alignment horizontal="center"/>
      <protection locked="0"/>
    </xf>
    <xf numFmtId="0" fontId="6" fillId="2" borderId="0" xfId="2" applyFont="1" applyFill="1" applyBorder="1" applyAlignment="1" applyProtection="1">
      <alignment horizontal="center" vertical="center"/>
      <protection locked="0"/>
    </xf>
    <xf numFmtId="0" fontId="2" fillId="2" borderId="0" xfId="0" applyFont="1" applyFill="1" applyBorder="1" applyAlignment="1" applyProtection="1">
      <alignment horizontal="center"/>
      <protection locked="0"/>
    </xf>
    <xf numFmtId="0" fontId="2" fillId="2" borderId="0" xfId="0" applyFont="1" applyFill="1" applyBorder="1" applyProtection="1">
      <protection locked="0"/>
    </xf>
    <xf numFmtId="0" fontId="7" fillId="3" borderId="3" xfId="2" applyFont="1" applyFill="1" applyBorder="1" applyAlignment="1" applyProtection="1">
      <alignment horizontal="center" vertical="center"/>
    </xf>
    <xf numFmtId="0" fontId="7" fillId="3" borderId="4" xfId="2" applyFont="1" applyFill="1" applyBorder="1" applyAlignment="1" applyProtection="1">
      <alignment horizontal="center" vertical="center"/>
    </xf>
    <xf numFmtId="0" fontId="2" fillId="2" borderId="0" xfId="0" applyFont="1" applyFill="1" applyBorder="1" applyProtection="1"/>
    <xf numFmtId="0" fontId="2" fillId="2" borderId="5" xfId="0" applyFont="1" applyFill="1" applyBorder="1" applyAlignment="1" applyProtection="1">
      <protection locked="0"/>
    </xf>
    <xf numFmtId="0" fontId="5" fillId="2" borderId="0" xfId="2" applyFont="1" applyFill="1" applyBorder="1" applyAlignment="1" applyProtection="1">
      <alignment vertical="center"/>
      <protection locked="0"/>
    </xf>
    <xf numFmtId="0" fontId="2" fillId="0" borderId="6" xfId="0" applyFont="1" applyFill="1" applyBorder="1" applyAlignment="1" applyProtection="1">
      <protection locked="0"/>
    </xf>
    <xf numFmtId="0" fontId="8" fillId="2" borderId="5" xfId="0" applyFont="1" applyFill="1" applyBorder="1" applyAlignment="1" applyProtection="1">
      <alignment vertical="top"/>
      <protection locked="0"/>
    </xf>
    <xf numFmtId="16" fontId="9" fillId="2" borderId="0" xfId="0" applyNumberFormat="1" applyFont="1" applyFill="1" applyBorder="1" applyAlignment="1" applyProtection="1">
      <alignment vertical="top"/>
      <protection locked="0"/>
    </xf>
    <xf numFmtId="0" fontId="10" fillId="2" borderId="7" xfId="0" applyFont="1" applyFill="1" applyBorder="1" applyAlignment="1" applyProtection="1">
      <alignment horizontal="left" vertical="top" wrapText="1"/>
      <protection locked="0"/>
    </xf>
    <xf numFmtId="3" fontId="10" fillId="2" borderId="0" xfId="1" applyNumberFormat="1" applyFont="1" applyFill="1" applyBorder="1" applyAlignment="1" applyProtection="1">
      <alignment horizontal="right" vertical="top"/>
      <protection locked="0"/>
    </xf>
    <xf numFmtId="0" fontId="2" fillId="2" borderId="6" xfId="0" applyFont="1" applyFill="1" applyBorder="1" applyAlignment="1" applyProtection="1">
      <alignment vertical="top"/>
      <protection locked="0"/>
    </xf>
    <xf numFmtId="0" fontId="6" fillId="2" borderId="5" xfId="0" applyFont="1" applyFill="1" applyBorder="1" applyAlignment="1" applyProtection="1">
      <alignment vertical="top"/>
      <protection locked="0"/>
    </xf>
    <xf numFmtId="0" fontId="9" fillId="2" borderId="0" xfId="0" applyFont="1" applyFill="1" applyBorder="1" applyAlignment="1" applyProtection="1">
      <alignment vertical="top"/>
      <protection locked="0"/>
    </xf>
    <xf numFmtId="3" fontId="6" fillId="2" borderId="0" xfId="1" applyNumberFormat="1" applyFont="1" applyFill="1" applyBorder="1" applyAlignment="1" applyProtection="1">
      <alignment horizontal="right" vertical="top"/>
      <protection locked="0"/>
    </xf>
    <xf numFmtId="0" fontId="6" fillId="2" borderId="7" xfId="0" applyFont="1" applyFill="1" applyBorder="1" applyAlignment="1" applyProtection="1">
      <alignment horizontal="left" vertical="top" wrapText="1"/>
      <protection locked="0"/>
    </xf>
    <xf numFmtId="0" fontId="6" fillId="2" borderId="0" xfId="0" applyFont="1" applyFill="1" applyBorder="1" applyAlignment="1" applyProtection="1">
      <alignment vertical="top"/>
      <protection locked="0"/>
    </xf>
    <xf numFmtId="0" fontId="6" fillId="2" borderId="5" xfId="0" applyFont="1" applyFill="1" applyBorder="1" applyAlignment="1" applyProtection="1">
      <alignment horizontal="center" vertical="top"/>
      <protection locked="0"/>
    </xf>
    <xf numFmtId="0" fontId="6" fillId="2" borderId="0" xfId="0" applyFont="1" applyFill="1" applyBorder="1" applyAlignment="1" applyProtection="1">
      <alignment horizontal="center" vertical="top"/>
      <protection locked="0"/>
    </xf>
    <xf numFmtId="0" fontId="6" fillId="2" borderId="7" xfId="0" applyFont="1" applyFill="1" applyBorder="1" applyAlignment="1" applyProtection="1">
      <alignment horizontal="center" vertical="top" wrapText="1"/>
      <protection locked="0"/>
    </xf>
    <xf numFmtId="0" fontId="9" fillId="2" borderId="7" xfId="0" applyFont="1" applyFill="1" applyBorder="1" applyAlignment="1" applyProtection="1">
      <alignment horizontal="left" vertical="top" wrapText="1"/>
      <protection locked="0"/>
    </xf>
    <xf numFmtId="3" fontId="9" fillId="2" borderId="0" xfId="1" applyNumberFormat="1" applyFont="1" applyFill="1" applyBorder="1" applyAlignment="1" applyProtection="1">
      <alignment horizontal="right" vertical="top"/>
      <protection locked="0"/>
    </xf>
    <xf numFmtId="0" fontId="12" fillId="2" borderId="8" xfId="0" applyFont="1" applyFill="1" applyBorder="1" applyAlignment="1" applyProtection="1">
      <alignment vertical="top"/>
      <protection locked="0"/>
    </xf>
    <xf numFmtId="0" fontId="12" fillId="2" borderId="1" xfId="0" applyFont="1" applyFill="1" applyBorder="1" applyAlignment="1" applyProtection="1">
      <alignment vertical="top"/>
      <protection locked="0"/>
    </xf>
    <xf numFmtId="0" fontId="12" fillId="2" borderId="9" xfId="0" applyFont="1" applyFill="1" applyBorder="1" applyAlignment="1" applyProtection="1">
      <alignment horizontal="left" vertical="top"/>
      <protection locked="0"/>
    </xf>
    <xf numFmtId="3" fontId="12" fillId="2" borderId="1" xfId="0" applyNumberFormat="1" applyFont="1" applyFill="1" applyBorder="1" applyAlignment="1" applyProtection="1">
      <alignment horizontal="right" vertical="top"/>
      <protection locked="0"/>
    </xf>
    <xf numFmtId="3" fontId="6" fillId="2" borderId="10" xfId="0" applyNumberFormat="1" applyFont="1" applyFill="1" applyBorder="1" applyAlignment="1" applyProtection="1">
      <alignment vertical="top"/>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right" vertical="top"/>
      <protection locked="0"/>
    </xf>
    <xf numFmtId="0" fontId="2" fillId="2" borderId="0" xfId="0" applyFont="1" applyFill="1" applyBorder="1" applyAlignment="1" applyProtection="1">
      <protection locked="0"/>
    </xf>
    <xf numFmtId="0" fontId="6" fillId="2" borderId="0" xfId="0" applyFont="1" applyFill="1" applyBorder="1" applyAlignment="1" applyProtection="1">
      <alignment vertical="top" wrapText="1"/>
      <protection locked="0"/>
    </xf>
    <xf numFmtId="0" fontId="3" fillId="2" borderId="0" xfId="0" applyFont="1" applyFill="1" applyBorder="1" applyAlignment="1" applyProtection="1">
      <alignment horizontal="center" vertical="center"/>
    </xf>
    <xf numFmtId="0" fontId="5" fillId="2" borderId="1" xfId="0" applyNumberFormat="1" applyFont="1" applyFill="1" applyBorder="1" applyAlignment="1" applyProtection="1">
      <alignment horizontal="center"/>
      <protection locked="0"/>
    </xf>
    <xf numFmtId="0" fontId="7" fillId="3" borderId="3" xfId="2" applyFont="1" applyFill="1" applyBorder="1" applyAlignment="1" applyProtection="1">
      <alignment horizontal="center" vertical="center"/>
    </xf>
    <xf numFmtId="0" fontId="6" fillId="2" borderId="1" xfId="0" applyNumberFormat="1" applyFont="1" applyFill="1" applyBorder="1" applyAlignment="1" applyProtection="1">
      <protection locked="0"/>
    </xf>
    <xf numFmtId="0" fontId="6" fillId="2" borderId="0" xfId="0" applyNumberFormat="1" applyFont="1" applyFill="1" applyBorder="1" applyAlignment="1" applyProtection="1">
      <protection locked="0"/>
    </xf>
    <xf numFmtId="0" fontId="7" fillId="3" borderId="11" xfId="2" applyFont="1" applyFill="1" applyBorder="1" applyAlignment="1" applyProtection="1">
      <alignment horizontal="center" vertical="center"/>
    </xf>
    <xf numFmtId="0" fontId="6" fillId="2" borderId="12" xfId="0" applyFont="1" applyFill="1" applyBorder="1" applyAlignment="1" applyProtection="1">
      <alignment vertical="top"/>
      <protection locked="0"/>
    </xf>
    <xf numFmtId="0" fontId="6" fillId="2" borderId="11" xfId="0" applyFont="1" applyFill="1" applyBorder="1" applyAlignment="1" applyProtection="1">
      <alignment vertical="top"/>
      <protection locked="0"/>
    </xf>
    <xf numFmtId="0" fontId="6" fillId="2" borderId="13" xfId="0" applyFont="1" applyFill="1" applyBorder="1" applyAlignment="1" applyProtection="1">
      <alignment vertical="top"/>
      <protection locked="0"/>
    </xf>
    <xf numFmtId="43" fontId="6" fillId="2" borderId="12" xfId="1"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6" fillId="2" borderId="7" xfId="0" applyFont="1" applyFill="1" applyBorder="1" applyAlignment="1" applyProtection="1">
      <alignment vertical="top"/>
      <protection locked="0"/>
    </xf>
    <xf numFmtId="43" fontId="6" fillId="2" borderId="5" xfId="1" applyFont="1" applyFill="1" applyBorder="1" applyAlignment="1" applyProtection="1">
      <alignment vertical="top"/>
      <protection locked="0"/>
    </xf>
    <xf numFmtId="0" fontId="2" fillId="2" borderId="6" xfId="0" applyFont="1" applyFill="1" applyBorder="1" applyAlignment="1" applyProtection="1">
      <alignment wrapText="1"/>
      <protection locked="0"/>
    </xf>
    <xf numFmtId="0" fontId="6" fillId="2" borderId="6" xfId="0" applyFont="1" applyFill="1" applyBorder="1" applyAlignment="1" applyProtection="1">
      <alignment vertical="top" wrapText="1"/>
      <protection locked="0"/>
    </xf>
    <xf numFmtId="0" fontId="2" fillId="2" borderId="5" xfId="0" applyFont="1" applyFill="1" applyBorder="1" applyProtection="1">
      <protection locked="0"/>
    </xf>
    <xf numFmtId="0" fontId="2" fillId="2" borderId="6" xfId="0" applyFont="1" applyFill="1" applyBorder="1" applyProtection="1">
      <protection locked="0"/>
    </xf>
    <xf numFmtId="0" fontId="2" fillId="2" borderId="8" xfId="0" applyFont="1" applyFill="1" applyBorder="1" applyProtection="1">
      <protection locked="0"/>
    </xf>
    <xf numFmtId="0" fontId="6" fillId="2" borderId="1" xfId="0" applyFont="1" applyFill="1" applyBorder="1" applyAlignment="1" applyProtection="1">
      <alignment vertical="top"/>
      <protection locked="0"/>
    </xf>
    <xf numFmtId="0" fontId="6" fillId="2" borderId="9" xfId="0" applyFont="1" applyFill="1" applyBorder="1" applyAlignment="1" applyProtection="1">
      <alignment vertical="top"/>
      <protection locked="0"/>
    </xf>
    <xf numFmtId="43" fontId="6" fillId="2" borderId="8" xfId="1" applyFont="1" applyFill="1" applyBorder="1" applyAlignment="1" applyProtection="1">
      <alignment vertical="top"/>
      <protection locked="0"/>
    </xf>
    <xf numFmtId="0" fontId="2" fillId="2" borderId="10" xfId="0" applyFont="1" applyFill="1" applyBorder="1" applyProtection="1">
      <protection locked="0"/>
    </xf>
    <xf numFmtId="0" fontId="14" fillId="2" borderId="0" xfId="0" applyFont="1" applyFill="1" applyBorder="1" applyAlignment="1" applyProtection="1">
      <alignment horizontal="center" vertical="top"/>
      <protection locked="0"/>
    </xf>
    <xf numFmtId="43" fontId="15" fillId="0" borderId="5" xfId="1" applyFont="1" applyFill="1" applyBorder="1" applyAlignment="1">
      <alignment horizontal="center" vertical="center"/>
    </xf>
    <xf numFmtId="0" fontId="15" fillId="0" borderId="7" xfId="0" applyFont="1" applyBorder="1" applyAlignment="1">
      <alignment horizontal="justify" vertical="center"/>
    </xf>
    <xf numFmtId="0" fontId="16" fillId="0" borderId="7" xfId="0" applyFont="1" applyBorder="1" applyAlignment="1">
      <alignment vertical="center"/>
    </xf>
    <xf numFmtId="43" fontId="15" fillId="0" borderId="5" xfId="1" quotePrefix="1" applyFont="1" applyBorder="1" applyAlignment="1">
      <alignment horizontal="center" vertical="center"/>
    </xf>
    <xf numFmtId="0" fontId="15" fillId="0" borderId="7" xfId="0" applyNumberFormat="1" applyFont="1" applyFill="1" applyBorder="1" applyAlignment="1" applyProtection="1">
      <alignment horizontal="left" vertical="center" wrapText="1"/>
    </xf>
    <xf numFmtId="0" fontId="7" fillId="3" borderId="15" xfId="2" applyFont="1" applyFill="1" applyBorder="1" applyAlignment="1" applyProtection="1">
      <alignment horizontal="center" vertical="center"/>
    </xf>
    <xf numFmtId="0" fontId="2" fillId="2" borderId="12" xfId="0" applyFont="1" applyFill="1" applyBorder="1" applyAlignment="1" applyProtection="1">
      <protection locked="0"/>
    </xf>
    <xf numFmtId="0" fontId="9" fillId="2" borderId="11" xfId="2" applyFont="1" applyFill="1" applyBorder="1" applyAlignment="1" applyProtection="1">
      <alignment horizontal="right" vertical="center"/>
      <protection locked="0"/>
    </xf>
    <xf numFmtId="0" fontId="9" fillId="2" borderId="13" xfId="2" applyFont="1" applyFill="1" applyBorder="1" applyAlignment="1" applyProtection="1">
      <alignment vertical="center"/>
      <protection locked="0"/>
    </xf>
    <xf numFmtId="4" fontId="9" fillId="2" borderId="0" xfId="3" applyNumberFormat="1" applyFont="1" applyFill="1" applyBorder="1" applyAlignment="1" applyProtection="1">
      <alignment horizontal="right" vertical="top"/>
      <protection locked="0"/>
    </xf>
    <xf numFmtId="0" fontId="2" fillId="0" borderId="14" xfId="0" applyFont="1" applyFill="1" applyBorder="1" applyAlignment="1" applyProtection="1">
      <protection locked="0"/>
    </xf>
    <xf numFmtId="0" fontId="9" fillId="2" borderId="0" xfId="0" applyFont="1" applyFill="1" applyBorder="1" applyAlignment="1" applyProtection="1">
      <alignment horizontal="right" vertical="top"/>
      <protection locked="0"/>
    </xf>
    <xf numFmtId="0" fontId="6" fillId="2" borderId="0" xfId="0" applyFont="1" applyFill="1" applyBorder="1" applyAlignment="1" applyProtection="1">
      <alignment horizontal="right" vertical="top"/>
      <protection locked="0"/>
    </xf>
    <xf numFmtId="4" fontId="6" fillId="2" borderId="0" xfId="3" applyNumberFormat="1" applyFont="1" applyFill="1" applyBorder="1" applyAlignment="1" applyProtection="1">
      <alignment horizontal="right" vertical="top"/>
      <protection locked="0"/>
    </xf>
    <xf numFmtId="0" fontId="6" fillId="2" borderId="7" xfId="0" applyFont="1" applyFill="1" applyBorder="1" applyAlignment="1" applyProtection="1">
      <alignment horizontal="left" vertical="top"/>
      <protection locked="0"/>
    </xf>
    <xf numFmtId="4" fontId="6" fillId="2" borderId="0" xfId="0" applyNumberFormat="1" applyFont="1" applyFill="1" applyBorder="1" applyAlignment="1" applyProtection="1">
      <alignment horizontal="right" vertical="top"/>
      <protection locked="0"/>
    </xf>
    <xf numFmtId="3" fontId="17" fillId="2" borderId="6" xfId="0" applyNumberFormat="1" applyFont="1" applyFill="1" applyBorder="1" applyAlignment="1" applyProtection="1">
      <alignment vertical="top"/>
      <protection locked="0"/>
    </xf>
    <xf numFmtId="0" fontId="18" fillId="2" borderId="0" xfId="0" applyFont="1" applyFill="1" applyProtection="1">
      <protection locked="0"/>
    </xf>
    <xf numFmtId="0" fontId="6" fillId="2" borderId="5" xfId="0" applyFont="1" applyFill="1" applyBorder="1" applyAlignment="1" applyProtection="1">
      <alignment vertical="center"/>
      <protection locked="0"/>
    </xf>
    <xf numFmtId="0" fontId="6" fillId="2" borderId="7" xfId="0" applyFont="1" applyFill="1" applyBorder="1" applyAlignment="1" applyProtection="1">
      <alignment vertical="center" wrapText="1"/>
      <protection locked="0"/>
    </xf>
    <xf numFmtId="4" fontId="2" fillId="2" borderId="0" xfId="0" applyNumberFormat="1" applyFont="1" applyFill="1" applyBorder="1" applyAlignment="1" applyProtection="1">
      <alignment wrapText="1"/>
      <protection locked="0"/>
    </xf>
    <xf numFmtId="0" fontId="2" fillId="2" borderId="0" xfId="0" applyFont="1" applyFill="1" applyBorder="1" applyAlignment="1" applyProtection="1">
      <alignment horizontal="right"/>
      <protection locked="0"/>
    </xf>
    <xf numFmtId="0" fontId="2" fillId="2" borderId="7" xfId="0" applyFont="1" applyFill="1" applyBorder="1" applyAlignment="1" applyProtection="1">
      <protection locked="0"/>
    </xf>
    <xf numFmtId="4" fontId="2" fillId="2" borderId="0" xfId="0" applyNumberFormat="1" applyFont="1" applyFill="1" applyBorder="1" applyProtection="1">
      <protection locked="0"/>
    </xf>
    <xf numFmtId="0" fontId="2" fillId="2" borderId="7" xfId="0" applyFont="1" applyFill="1" applyBorder="1" applyProtection="1">
      <protection locked="0"/>
    </xf>
    <xf numFmtId="0" fontId="2" fillId="2" borderId="1" xfId="0" applyFont="1" applyFill="1" applyBorder="1" applyProtection="1">
      <protection locked="0"/>
    </xf>
    <xf numFmtId="0" fontId="19" fillId="2" borderId="9" xfId="0" applyFont="1" applyFill="1" applyBorder="1" applyProtection="1">
      <protection locked="0"/>
    </xf>
    <xf numFmtId="4" fontId="19" fillId="2" borderId="1" xfId="0" applyNumberFormat="1" applyFont="1" applyFill="1" applyBorder="1" applyProtection="1">
      <protection locked="0"/>
    </xf>
    <xf numFmtId="0" fontId="20" fillId="2" borderId="7" xfId="0" applyFont="1" applyFill="1" applyBorder="1"/>
    <xf numFmtId="0" fontId="6" fillId="2" borderId="0" xfId="0" applyFont="1" applyFill="1" applyBorder="1" applyAlignment="1" applyProtection="1">
      <alignment horizontal="left" vertical="top"/>
      <protection locked="0"/>
    </xf>
    <xf numFmtId="0" fontId="20" fillId="2" borderId="7" xfId="0" applyFont="1" applyFill="1" applyBorder="1" applyAlignment="1">
      <alignment horizontal="left"/>
    </xf>
    <xf numFmtId="41" fontId="22" fillId="2" borderId="0" xfId="2" applyNumberFormat="1" applyFont="1" applyFill="1" applyBorder="1" applyAlignment="1" applyProtection="1">
      <alignment horizontal="centerContinuous"/>
      <protection locked="0"/>
    </xf>
    <xf numFmtId="41" fontId="22" fillId="2" borderId="0" xfId="2" applyNumberFormat="1" applyFont="1" applyFill="1" applyBorder="1" applyAlignment="1" applyProtection="1">
      <alignment horizontal="center" vertical="center"/>
      <protection locked="0"/>
    </xf>
    <xf numFmtId="0" fontId="7" fillId="3" borderId="17" xfId="2" applyFont="1" applyFill="1" applyBorder="1" applyAlignment="1" applyProtection="1">
      <alignment horizontal="center" vertical="center"/>
    </xf>
    <xf numFmtId="41" fontId="23" fillId="3" borderId="17" xfId="2" applyNumberFormat="1" applyFont="1" applyFill="1" applyBorder="1" applyAlignment="1" applyProtection="1">
      <alignment horizontal="center" vertical="center"/>
    </xf>
    <xf numFmtId="0" fontId="7" fillId="3" borderId="18" xfId="2" applyFont="1" applyFill="1" applyBorder="1" applyAlignment="1" applyProtection="1">
      <alignment horizontal="center" vertical="center"/>
    </xf>
    <xf numFmtId="0" fontId="2" fillId="2" borderId="19" xfId="0" applyFont="1" applyFill="1" applyBorder="1" applyAlignment="1" applyProtection="1">
      <protection locked="0"/>
    </xf>
    <xf numFmtId="0" fontId="5" fillId="2" borderId="0" xfId="2" applyFont="1" applyFill="1" applyBorder="1" applyAlignment="1" applyProtection="1">
      <alignment horizontal="center" vertical="center"/>
      <protection locked="0"/>
    </xf>
    <xf numFmtId="0" fontId="5" fillId="0" borderId="0" xfId="2" applyFont="1" applyFill="1" applyBorder="1" applyAlignment="1" applyProtection="1">
      <alignment vertical="center"/>
      <protection locked="0"/>
    </xf>
    <xf numFmtId="41" fontId="24" fillId="0" borderId="0" xfId="4" applyNumberFormat="1" applyFont="1" applyFill="1" applyBorder="1" applyAlignment="1">
      <alignment horizontal="right"/>
    </xf>
    <xf numFmtId="0" fontId="2" fillId="0" borderId="20" xfId="0" applyFont="1" applyFill="1" applyBorder="1" applyAlignment="1" applyProtection="1">
      <protection locked="0"/>
    </xf>
    <xf numFmtId="0" fontId="6" fillId="2" borderId="19" xfId="0" applyFont="1" applyFill="1" applyBorder="1" applyAlignment="1" applyProtection="1">
      <alignment vertical="top"/>
      <protection locked="0"/>
    </xf>
    <xf numFmtId="0" fontId="0" fillId="2" borderId="0" xfId="0" applyNumberFormat="1" applyFill="1" applyBorder="1" applyAlignment="1">
      <alignment wrapText="1" shrinkToFit="1"/>
    </xf>
    <xf numFmtId="0" fontId="2" fillId="2" borderId="20" xfId="0" applyFont="1" applyFill="1" applyBorder="1" applyAlignment="1" applyProtection="1">
      <alignment vertical="top"/>
      <protection locked="0"/>
    </xf>
    <xf numFmtId="0" fontId="0" fillId="0" borderId="0" xfId="0" applyBorder="1" applyAlignment="1">
      <alignment wrapText="1"/>
    </xf>
    <xf numFmtId="0" fontId="0" fillId="0" borderId="0" xfId="0" applyNumberFormat="1" applyBorder="1" applyAlignment="1">
      <alignment wrapText="1" shrinkToFit="1"/>
    </xf>
    <xf numFmtId="0" fontId="0" fillId="0" borderId="0" xfId="0" applyFill="1" applyBorder="1" applyAlignment="1">
      <alignment wrapText="1"/>
    </xf>
    <xf numFmtId="0" fontId="6" fillId="2" borderId="19" xfId="0"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wrapText="1"/>
      <protection locked="0"/>
    </xf>
    <xf numFmtId="0" fontId="6" fillId="4" borderId="0" xfId="0" applyFont="1" applyFill="1" applyBorder="1" applyAlignment="1" applyProtection="1">
      <alignment horizontal="center" vertical="top" wrapText="1"/>
      <protection locked="0"/>
    </xf>
    <xf numFmtId="44" fontId="2" fillId="2" borderId="20" xfId="0" applyNumberFormat="1" applyFont="1" applyFill="1" applyBorder="1" applyAlignment="1" applyProtection="1">
      <alignment vertical="top"/>
      <protection locked="0"/>
    </xf>
    <xf numFmtId="41" fontId="24" fillId="0" borderId="0" xfId="4" applyNumberFormat="1" applyFont="1" applyBorder="1" applyAlignment="1">
      <alignment horizontal="right"/>
    </xf>
    <xf numFmtId="41" fontId="24" fillId="0" borderId="0" xfId="4" applyNumberFormat="1" applyFont="1" applyBorder="1" applyAlignment="1">
      <alignment horizontal="right" shrinkToFit="1"/>
    </xf>
    <xf numFmtId="41" fontId="24" fillId="2" borderId="0" xfId="4" applyNumberFormat="1" applyFont="1" applyFill="1" applyBorder="1" applyAlignment="1">
      <alignment horizontal="right"/>
    </xf>
    <xf numFmtId="0" fontId="12" fillId="2" borderId="0" xfId="0" applyFont="1" applyFill="1" applyBorder="1" applyAlignment="1" applyProtection="1">
      <alignment vertical="top"/>
      <protection locked="0"/>
    </xf>
    <xf numFmtId="0" fontId="12" fillId="2" borderId="21" xfId="0" applyFont="1" applyFill="1" applyBorder="1" applyAlignment="1" applyProtection="1">
      <alignment vertical="top"/>
      <protection locked="0"/>
    </xf>
    <xf numFmtId="0" fontId="6" fillId="2" borderId="22" xfId="0" applyFont="1" applyFill="1" applyBorder="1" applyAlignment="1" applyProtection="1">
      <alignment horizontal="right" vertical="top"/>
      <protection locked="0"/>
    </xf>
    <xf numFmtId="0" fontId="6" fillId="2" borderId="22" xfId="0" applyFont="1" applyFill="1" applyBorder="1" applyAlignment="1" applyProtection="1">
      <alignment vertical="center" wrapText="1"/>
      <protection locked="0"/>
    </xf>
    <xf numFmtId="41" fontId="25" fillId="2" borderId="22" xfId="0" applyNumberFormat="1" applyFont="1" applyFill="1" applyBorder="1" applyAlignment="1" applyProtection="1">
      <alignment vertical="center" wrapText="1"/>
      <protection locked="0"/>
    </xf>
    <xf numFmtId="44" fontId="2" fillId="2" borderId="23" xfId="0" applyNumberFormat="1" applyFont="1" applyFill="1" applyBorder="1" applyAlignment="1" applyProtection="1">
      <alignment vertical="top"/>
      <protection locked="0"/>
    </xf>
    <xf numFmtId="41" fontId="26" fillId="2" borderId="0" xfId="0" applyNumberFormat="1" applyFont="1" applyFill="1" applyProtection="1">
      <protection locked="0"/>
    </xf>
    <xf numFmtId="0" fontId="20" fillId="0" borderId="7" xfId="0" applyFont="1" applyFill="1" applyBorder="1" applyAlignment="1">
      <alignment vertical="center"/>
    </xf>
    <xf numFmtId="0" fontId="6" fillId="2" borderId="1" xfId="0" applyFont="1" applyFill="1" applyBorder="1" applyProtection="1">
      <protection locked="0"/>
    </xf>
    <xf numFmtId="43" fontId="6" fillId="2" borderId="0" xfId="1" applyFont="1" applyFill="1" applyBorder="1" applyProtection="1">
      <protection locked="0"/>
    </xf>
    <xf numFmtId="43" fontId="6" fillId="2" borderId="0" xfId="1" applyFont="1" applyFill="1" applyBorder="1"/>
    <xf numFmtId="0" fontId="2" fillId="2" borderId="0" xfId="0" applyFont="1" applyFill="1"/>
    <xf numFmtId="0" fontId="2" fillId="2" borderId="0" xfId="0" applyFont="1" applyFill="1" applyBorder="1" applyAlignment="1">
      <alignment vertical="top"/>
    </xf>
    <xf numFmtId="0" fontId="27" fillId="2" borderId="0" xfId="2" applyFont="1" applyFill="1" applyProtection="1"/>
    <xf numFmtId="0" fontId="2" fillId="2" borderId="0" xfId="2" applyFont="1" applyFill="1" applyProtection="1"/>
    <xf numFmtId="0" fontId="2" fillId="2" borderId="0" xfId="2" applyFont="1" applyFill="1" applyProtection="1">
      <protection locked="0"/>
    </xf>
    <xf numFmtId="0" fontId="29" fillId="2" borderId="0" xfId="2" applyFont="1" applyFill="1" applyBorder="1" applyAlignment="1" applyProtection="1">
      <alignment horizontal="center"/>
      <protection locked="0"/>
    </xf>
    <xf numFmtId="0" fontId="29" fillId="2" borderId="0" xfId="2" applyFont="1" applyFill="1" applyBorder="1" applyAlignment="1" applyProtection="1">
      <alignment horizontal="right"/>
      <protection locked="0"/>
    </xf>
    <xf numFmtId="0" fontId="30" fillId="2" borderId="1" xfId="2" applyNumberFormat="1" applyFont="1" applyFill="1" applyBorder="1" applyAlignment="1" applyProtection="1">
      <protection locked="0"/>
    </xf>
    <xf numFmtId="0" fontId="6" fillId="2" borderId="0" xfId="2" applyNumberFormat="1" applyFont="1" applyFill="1" applyBorder="1" applyAlignment="1" applyProtection="1">
      <protection locked="0"/>
    </xf>
    <xf numFmtId="0" fontId="28" fillId="2" borderId="0" xfId="2" applyFont="1" applyFill="1" applyBorder="1" applyAlignment="1" applyProtection="1">
      <alignment horizontal="centerContinuous"/>
      <protection locked="0"/>
    </xf>
    <xf numFmtId="0" fontId="29" fillId="2" borderId="0" xfId="2" applyFont="1" applyFill="1" applyBorder="1" applyAlignment="1" applyProtection="1">
      <alignment horizontal="centerContinuous"/>
      <protection locked="0"/>
    </xf>
    <xf numFmtId="0" fontId="28" fillId="2" borderId="0" xfId="2" applyFont="1" applyFill="1" applyBorder="1" applyAlignment="1" applyProtection="1">
      <alignment horizontal="center"/>
      <protection locked="0"/>
    </xf>
    <xf numFmtId="0" fontId="30" fillId="2" borderId="0" xfId="2" applyFont="1" applyFill="1" applyBorder="1" applyAlignment="1" applyProtection="1">
      <alignment horizontal="center" vertical="center"/>
      <protection locked="0"/>
    </xf>
    <xf numFmtId="0" fontId="27" fillId="2" borderId="0" xfId="2" applyFont="1" applyFill="1" applyBorder="1" applyAlignment="1" applyProtection="1">
      <alignment horizontal="center"/>
      <protection locked="0"/>
    </xf>
    <xf numFmtId="0" fontId="2" fillId="2" borderId="0" xfId="2" applyFont="1" applyFill="1" applyBorder="1" applyProtection="1">
      <protection locked="0"/>
    </xf>
    <xf numFmtId="0" fontId="31" fillId="3" borderId="3" xfId="2" applyFont="1" applyFill="1" applyBorder="1" applyAlignment="1" applyProtection="1">
      <alignment horizontal="center" vertical="center"/>
    </xf>
    <xf numFmtId="0" fontId="31" fillId="3" borderId="4" xfId="2" applyFont="1" applyFill="1" applyBorder="1" applyAlignment="1" applyProtection="1">
      <alignment horizontal="center" vertical="center"/>
    </xf>
    <xf numFmtId="0" fontId="2" fillId="2" borderId="0" xfId="2" applyFont="1" applyFill="1" applyBorder="1" applyProtection="1"/>
    <xf numFmtId="0" fontId="30" fillId="2" borderId="12" xfId="2" applyFont="1" applyFill="1" applyBorder="1" applyAlignment="1" applyProtection="1">
      <alignment vertical="top"/>
      <protection locked="0"/>
    </xf>
    <xf numFmtId="0" fontId="30" fillId="2" borderId="11" xfId="2" applyFont="1" applyFill="1" applyBorder="1" applyAlignment="1" applyProtection="1">
      <alignment vertical="top"/>
      <protection locked="0"/>
    </xf>
    <xf numFmtId="0" fontId="30" fillId="2" borderId="13" xfId="2" applyFont="1" applyFill="1" applyBorder="1" applyAlignment="1" applyProtection="1">
      <alignment horizontal="left" vertical="top" wrapText="1"/>
      <protection locked="0"/>
    </xf>
    <xf numFmtId="3" fontId="30" fillId="2" borderId="11" xfId="5" applyNumberFormat="1" applyFont="1" applyFill="1" applyBorder="1" applyAlignment="1" applyProtection="1">
      <alignment horizontal="right" vertical="top"/>
      <protection locked="0"/>
    </xf>
    <xf numFmtId="3" fontId="27" fillId="2" borderId="14" xfId="2" applyNumberFormat="1" applyFont="1" applyFill="1" applyBorder="1" applyAlignment="1" applyProtection="1">
      <alignment vertical="top"/>
      <protection locked="0"/>
    </xf>
    <xf numFmtId="3" fontId="6" fillId="2" borderId="11" xfId="5" applyNumberFormat="1" applyFont="1" applyFill="1" applyBorder="1" applyAlignment="1" applyProtection="1">
      <alignment horizontal="right" vertical="top"/>
      <protection locked="0"/>
    </xf>
    <xf numFmtId="0" fontId="30" fillId="2" borderId="5" xfId="2" applyFont="1" applyFill="1" applyBorder="1" applyAlignment="1" applyProtection="1">
      <alignment vertical="top"/>
      <protection locked="0"/>
    </xf>
    <xf numFmtId="0" fontId="30" fillId="2" borderId="0" xfId="2" applyFont="1" applyFill="1" applyBorder="1" applyAlignment="1" applyProtection="1">
      <alignment vertical="top"/>
      <protection locked="0"/>
    </xf>
    <xf numFmtId="0" fontId="30" fillId="2" borderId="7" xfId="2" applyFont="1" applyFill="1" applyBorder="1" applyAlignment="1" applyProtection="1">
      <alignment horizontal="left" vertical="top" wrapText="1"/>
      <protection locked="0"/>
    </xf>
    <xf numFmtId="3" fontId="30" fillId="2" borderId="0" xfId="5" applyNumberFormat="1" applyFont="1" applyFill="1" applyBorder="1" applyAlignment="1" applyProtection="1">
      <alignment horizontal="right" vertical="top"/>
      <protection locked="0"/>
    </xf>
    <xf numFmtId="3" fontId="27" fillId="2" borderId="6" xfId="2" applyNumberFormat="1" applyFont="1" applyFill="1" applyBorder="1" applyAlignment="1" applyProtection="1">
      <alignment vertical="top"/>
      <protection locked="0"/>
    </xf>
    <xf numFmtId="3" fontId="6" fillId="2" borderId="0" xfId="5" applyNumberFormat="1" applyFont="1" applyFill="1" applyBorder="1" applyAlignment="1" applyProtection="1">
      <alignment horizontal="right" vertical="top"/>
      <protection locked="0"/>
    </xf>
    <xf numFmtId="0" fontId="30" fillId="2" borderId="5" xfId="2" applyFont="1" applyFill="1" applyBorder="1" applyAlignment="1" applyProtection="1">
      <alignment horizontal="center" vertical="top"/>
      <protection locked="0"/>
    </xf>
    <xf numFmtId="0" fontId="30" fillId="0" borderId="5" xfId="2" applyFont="1" applyBorder="1"/>
    <xf numFmtId="3" fontId="30" fillId="0" borderId="6" xfId="2" applyNumberFormat="1" applyFont="1" applyBorder="1"/>
    <xf numFmtId="0" fontId="4" fillId="0" borderId="0" xfId="2"/>
    <xf numFmtId="0" fontId="27" fillId="2" borderId="8" xfId="2" applyFont="1" applyFill="1" applyBorder="1" applyAlignment="1" applyProtection="1">
      <protection locked="0"/>
    </xf>
    <xf numFmtId="0" fontId="30" fillId="2" borderId="1" xfId="2" applyFont="1" applyFill="1" applyBorder="1" applyAlignment="1" applyProtection="1">
      <alignment vertical="top"/>
      <protection locked="0"/>
    </xf>
    <xf numFmtId="0" fontId="30" fillId="2" borderId="9" xfId="2" applyFont="1" applyFill="1" applyBorder="1" applyAlignment="1" applyProtection="1">
      <alignment horizontal="left" vertical="top" wrapText="1"/>
      <protection locked="0"/>
    </xf>
    <xf numFmtId="3" fontId="30" fillId="2" borderId="1" xfId="5" applyNumberFormat="1" applyFont="1" applyFill="1" applyBorder="1" applyAlignment="1" applyProtection="1">
      <alignment horizontal="right" vertical="top"/>
      <protection locked="0"/>
    </xf>
    <xf numFmtId="3" fontId="30" fillId="2" borderId="10" xfId="2" applyNumberFormat="1" applyFont="1" applyFill="1" applyBorder="1" applyAlignment="1" applyProtection="1">
      <alignment vertical="top" wrapText="1"/>
      <protection locked="0"/>
    </xf>
    <xf numFmtId="0" fontId="6" fillId="2" borderId="0" xfId="2" applyFont="1" applyFill="1" applyBorder="1" applyAlignment="1" applyProtection="1">
      <alignment vertical="top" wrapText="1"/>
      <protection locked="0"/>
    </xf>
    <xf numFmtId="0" fontId="2" fillId="2" borderId="0" xfId="2" applyFont="1" applyFill="1" applyBorder="1" applyAlignment="1" applyProtection="1">
      <protection locked="0"/>
    </xf>
    <xf numFmtId="3" fontId="6" fillId="2" borderId="1" xfId="5" applyNumberFormat="1" applyFont="1" applyFill="1" applyBorder="1" applyAlignment="1" applyProtection="1">
      <alignment horizontal="right" vertical="top"/>
      <protection locked="0"/>
    </xf>
    <xf numFmtId="0" fontId="27" fillId="2" borderId="0" xfId="2" applyFont="1" applyFill="1" applyProtection="1">
      <protection locked="0"/>
    </xf>
    <xf numFmtId="3" fontId="2" fillId="2" borderId="0" xfId="2" applyNumberFormat="1" applyFont="1" applyFill="1" applyProtection="1">
      <protection locked="0"/>
    </xf>
    <xf numFmtId="0" fontId="6" fillId="2" borderId="7" xfId="0" applyFont="1" applyFill="1" applyBorder="1" applyAlignment="1" applyProtection="1">
      <alignment horizontal="justify" vertical="center" wrapText="1"/>
      <protection locked="0"/>
    </xf>
    <xf numFmtId="0" fontId="6" fillId="2" borderId="0" xfId="0" applyNumberFormat="1" applyFont="1" applyFill="1" applyBorder="1" applyAlignment="1" applyProtection="1">
      <alignment horizontal="center" vertical="top"/>
      <protection locked="0"/>
    </xf>
    <xf numFmtId="0" fontId="5" fillId="2" borderId="13" xfId="2" applyFont="1" applyFill="1" applyBorder="1" applyAlignment="1" applyProtection="1">
      <alignment vertical="center"/>
      <protection locked="0"/>
    </xf>
    <xf numFmtId="0" fontId="0" fillId="0" borderId="0" xfId="0" applyAlignment="1">
      <alignment horizontal="center"/>
    </xf>
    <xf numFmtId="0" fontId="0" fillId="0" borderId="7" xfId="0" applyBorder="1"/>
    <xf numFmtId="4" fontId="0" fillId="0" borderId="0" xfId="0" applyNumberFormat="1"/>
    <xf numFmtId="0" fontId="32" fillId="2" borderId="0" xfId="0" applyFont="1" applyFill="1" applyBorder="1"/>
    <xf numFmtId="0" fontId="32" fillId="2" borderId="7" xfId="0" applyFont="1" applyFill="1" applyBorder="1"/>
    <xf numFmtId="44" fontId="32" fillId="2" borderId="0" xfId="4" applyFont="1" applyFill="1" applyBorder="1"/>
    <xf numFmtId="0" fontId="2" fillId="2" borderId="6" xfId="0" applyFont="1" applyFill="1" applyBorder="1" applyAlignment="1" applyProtection="1">
      <protection locked="0"/>
    </xf>
    <xf numFmtId="0" fontId="5" fillId="2" borderId="1" xfId="0" applyNumberFormat="1" applyFont="1" applyFill="1" applyBorder="1" applyAlignment="1" applyProtection="1">
      <protection locked="0"/>
    </xf>
    <xf numFmtId="0" fontId="5" fillId="2" borderId="14" xfId="2" applyFont="1" applyFill="1" applyBorder="1" applyAlignment="1" applyProtection="1">
      <alignment vertical="center"/>
      <protection locked="0"/>
    </xf>
    <xf numFmtId="0" fontId="6" fillId="2" borderId="6" xfId="0" applyFont="1" applyFill="1" applyBorder="1" applyAlignment="1" applyProtection="1">
      <alignment vertical="top"/>
      <protection locked="0"/>
    </xf>
    <xf numFmtId="0" fontId="33" fillId="0" borderId="7" xfId="0" applyFont="1" applyBorder="1"/>
    <xf numFmtId="0" fontId="34" fillId="2" borderId="7" xfId="0" applyFont="1" applyFill="1" applyBorder="1" applyAlignment="1" applyProtection="1">
      <alignment horizontal="left" vertical="top" wrapText="1"/>
      <protection locked="0"/>
    </xf>
    <xf numFmtId="0" fontId="36" fillId="0" borderId="0" xfId="0" applyFont="1" applyFill="1" applyBorder="1" applyAlignment="1"/>
    <xf numFmtId="0" fontId="19" fillId="2" borderId="0" xfId="0" applyFont="1" applyFill="1" applyBorder="1" applyAlignment="1" applyProtection="1">
      <alignment horizontal="center" vertical="center"/>
    </xf>
    <xf numFmtId="0" fontId="5" fillId="2" borderId="11" xfId="2" applyFont="1" applyFill="1" applyBorder="1" applyAlignment="1" applyProtection="1">
      <alignment vertical="center"/>
      <protection locked="0"/>
    </xf>
    <xf numFmtId="0" fontId="6" fillId="2" borderId="9" xfId="0" applyFont="1" applyFill="1" applyBorder="1" applyAlignment="1" applyProtection="1">
      <alignment horizontal="left" vertical="top" wrapText="1"/>
      <protection locked="0"/>
    </xf>
    <xf numFmtId="0" fontId="6" fillId="2" borderId="0" xfId="0" applyFont="1" applyFill="1" applyBorder="1" applyAlignment="1" applyProtection="1">
      <alignment vertical="center" wrapText="1"/>
      <protection locked="0"/>
    </xf>
    <xf numFmtId="0" fontId="2" fillId="2" borderId="0" xfId="0" applyFont="1" applyFill="1" applyBorder="1" applyAlignment="1" applyProtection="1">
      <alignment wrapText="1"/>
      <protection locked="0"/>
    </xf>
    <xf numFmtId="0" fontId="3" fillId="2" borderId="0" xfId="0" applyFont="1" applyFill="1" applyBorder="1" applyAlignment="1" applyProtection="1">
      <alignment horizontal="center" vertical="center"/>
    </xf>
    <xf numFmtId="0" fontId="5" fillId="2" borderId="1" xfId="0" applyNumberFormat="1" applyFont="1" applyFill="1" applyBorder="1" applyAlignment="1" applyProtection="1">
      <alignment horizontal="center"/>
      <protection locked="0"/>
    </xf>
    <xf numFmtId="0" fontId="7" fillId="3" borderId="2" xfId="2" applyFont="1" applyFill="1" applyBorder="1" applyAlignment="1" applyProtection="1">
      <alignment horizontal="center" vertical="center"/>
    </xf>
    <xf numFmtId="0" fontId="7" fillId="3" borderId="3" xfId="2" applyFont="1" applyFill="1" applyBorder="1" applyAlignment="1" applyProtection="1">
      <alignment horizontal="center" vertical="center"/>
    </xf>
    <xf numFmtId="0" fontId="5" fillId="2" borderId="1" xfId="0" applyNumberFormat="1" applyFont="1" applyFill="1" applyBorder="1" applyAlignment="1" applyProtection="1">
      <alignment horizontal="left"/>
      <protection locked="0"/>
    </xf>
    <xf numFmtId="0" fontId="21" fillId="2" borderId="7" xfId="0" applyFont="1" applyFill="1" applyBorder="1" applyAlignment="1" applyProtection="1">
      <alignment horizontal="center" vertical="top" wrapText="1"/>
      <protection locked="0"/>
    </xf>
    <xf numFmtId="0" fontId="7" fillId="3" borderId="16" xfId="2" applyFont="1" applyFill="1" applyBorder="1" applyAlignment="1" applyProtection="1">
      <alignment horizontal="center" vertical="center"/>
    </xf>
    <xf numFmtId="0" fontId="7" fillId="3" borderId="17" xfId="2" applyFont="1" applyFill="1" applyBorder="1" applyAlignment="1" applyProtection="1">
      <alignment horizontal="center" vertical="center"/>
    </xf>
    <xf numFmtId="0" fontId="2" fillId="2" borderId="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6" fillId="2" borderId="0" xfId="0" applyFont="1" applyFill="1" applyBorder="1" applyAlignment="1" applyProtection="1">
      <alignment horizontal="center" vertical="top" wrapText="1"/>
      <protection locked="0"/>
    </xf>
    <xf numFmtId="0" fontId="28" fillId="2" borderId="0" xfId="2" applyFont="1" applyFill="1" applyBorder="1" applyAlignment="1" applyProtection="1">
      <alignment horizontal="center" vertical="center"/>
    </xf>
    <xf numFmtId="0" fontId="29" fillId="2" borderId="1" xfId="2" applyNumberFormat="1" applyFont="1" applyFill="1" applyBorder="1" applyAlignment="1" applyProtection="1">
      <alignment horizontal="center"/>
      <protection locked="0"/>
    </xf>
    <xf numFmtId="0" fontId="31" fillId="3" borderId="2" xfId="2" applyFont="1" applyFill="1" applyBorder="1" applyAlignment="1" applyProtection="1">
      <alignment horizontal="center" vertical="center"/>
    </xf>
    <xf numFmtId="0" fontId="31" fillId="3" borderId="3" xfId="2" applyFont="1" applyFill="1" applyBorder="1" applyAlignment="1" applyProtection="1">
      <alignment horizontal="center" vertical="center"/>
    </xf>
    <xf numFmtId="0" fontId="6" fillId="2" borderId="11" xfId="0" applyFont="1" applyFill="1" applyBorder="1" applyAlignment="1" applyProtection="1">
      <alignment vertical="center" wrapText="1"/>
      <protection locked="0"/>
    </xf>
    <xf numFmtId="0" fontId="35" fillId="0" borderId="1" xfId="0" applyFont="1" applyFill="1" applyBorder="1" applyAlignment="1">
      <alignment horizontal="center"/>
    </xf>
    <xf numFmtId="0" fontId="11" fillId="0" borderId="7" xfId="0" applyFont="1" applyBorder="1" applyAlignment="1">
      <alignment vertical="center"/>
    </xf>
  </cellXfs>
  <cellStyles count="6">
    <cellStyle name="Millares" xfId="1" builtinId="3"/>
    <cellStyle name="Millares 3" xfId="3"/>
    <cellStyle name="Millares 4" xfId="5"/>
    <cellStyle name="Moneda" xfId="4"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28575</xdr:colOff>
      <xdr:row>9</xdr:row>
      <xdr:rowOff>19050</xdr:rowOff>
    </xdr:from>
    <xdr:to>
      <xdr:col>5</xdr:col>
      <xdr:colOff>9525</xdr:colOff>
      <xdr:row>43</xdr:row>
      <xdr:rowOff>9525</xdr:rowOff>
    </xdr:to>
    <xdr:cxnSp macro="">
      <xdr:nvCxnSpPr>
        <xdr:cNvPr id="2" name="1 Conector recto"/>
        <xdr:cNvCxnSpPr/>
      </xdr:nvCxnSpPr>
      <xdr:spPr>
        <a:xfrm>
          <a:off x="28575" y="1476375"/>
          <a:ext cx="10429875" cy="5219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76201</xdr:rowOff>
    </xdr:from>
    <xdr:to>
      <xdr:col>4</xdr:col>
      <xdr:colOff>47625</xdr:colOff>
      <xdr:row>3</xdr:row>
      <xdr:rowOff>104776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10525" y="76201"/>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114300</xdr:rowOff>
    </xdr:from>
    <xdr:to>
      <xdr:col>1</xdr:col>
      <xdr:colOff>964141</xdr:colOff>
      <xdr:row>5</xdr:row>
      <xdr:rowOff>87841</xdr:rowOff>
    </xdr:to>
    <xdr:pic>
      <xdr:nvPicPr>
        <xdr:cNvPr id="3" name="5 Imagen" descr="Logo Graco Morelos 20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114300"/>
          <a:ext cx="1164166" cy="783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142874</xdr:colOff>
      <xdr:row>11</xdr:row>
      <xdr:rowOff>19050</xdr:rowOff>
    </xdr:from>
    <xdr:to>
      <xdr:col>3</xdr:col>
      <xdr:colOff>1685924</xdr:colOff>
      <xdr:row>16</xdr:row>
      <xdr:rowOff>95250</xdr:rowOff>
    </xdr:to>
    <xdr:sp macro="" textlink="">
      <xdr:nvSpPr>
        <xdr:cNvPr id="2" name="1 CuadroTexto"/>
        <xdr:cNvSpPr txBox="1"/>
      </xdr:nvSpPr>
      <xdr:spPr>
        <a:xfrm>
          <a:off x="466724" y="1762125"/>
          <a:ext cx="9229725"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2000"/>
            <a:t>NO SE TIENE</a:t>
          </a:r>
          <a:r>
            <a:rPr lang="es-MX" sz="2000" baseline="0"/>
            <a:t> NINGÚN BIEN INMUEBLE  PROPIEDAD DE ESTE ORGANISMO</a:t>
          </a:r>
          <a:endParaRPr lang="es-MX" sz="1100" baseline="0"/>
        </a:p>
        <a:p>
          <a:endParaRPr lang="es-MX" sz="1100"/>
        </a:p>
      </xdr:txBody>
    </xdr:sp>
    <xdr:clientData/>
  </xdr:twoCellAnchor>
  <xdr:twoCellAnchor editAs="oneCell">
    <xdr:from>
      <xdr:col>0</xdr:col>
      <xdr:colOff>123825</xdr:colOff>
      <xdr:row>0</xdr:row>
      <xdr:rowOff>66675</xdr:rowOff>
    </xdr:from>
    <xdr:to>
      <xdr:col>1</xdr:col>
      <xdr:colOff>1427955</xdr:colOff>
      <xdr:row>3</xdr:row>
      <xdr:rowOff>23281</xdr:rowOff>
    </xdr:to>
    <xdr:pic>
      <xdr:nvPicPr>
        <xdr:cNvPr id="3" name="2 Imagen" descr="logo salud.png"/>
        <xdr:cNvPicPr>
          <a:picLocks noChangeAspect="1"/>
        </xdr:cNvPicPr>
      </xdr:nvPicPr>
      <xdr:blipFill>
        <a:blip xmlns:r="http://schemas.openxmlformats.org/officeDocument/2006/relationships" r:embed="rId1" cstate="print"/>
        <a:stretch>
          <a:fillRect/>
        </a:stretch>
      </xdr:blipFill>
      <xdr:spPr>
        <a:xfrm>
          <a:off x="123825" y="66675"/>
          <a:ext cx="1627980" cy="442381"/>
        </a:xfrm>
        <a:prstGeom prst="rect">
          <a:avLst/>
        </a:prstGeom>
      </xdr:spPr>
    </xdr:pic>
    <xdr:clientData/>
  </xdr:twoCellAnchor>
  <xdr:twoCellAnchor>
    <xdr:from>
      <xdr:col>3</xdr:col>
      <xdr:colOff>1054389</xdr:colOff>
      <xdr:row>0</xdr:row>
      <xdr:rowOff>32806</xdr:rowOff>
    </xdr:from>
    <xdr:to>
      <xdr:col>5</xdr:col>
      <xdr:colOff>47317</xdr:colOff>
      <xdr:row>3</xdr:row>
      <xdr:rowOff>12654</xdr:rowOff>
    </xdr:to>
    <xdr:pic>
      <xdr:nvPicPr>
        <xdr:cNvPr id="4" name="Picture 1" descr="coesamor"/>
        <xdr:cNvPicPr>
          <a:picLocks noChangeAspect="1" noChangeArrowheads="1"/>
        </xdr:cNvPicPr>
      </xdr:nvPicPr>
      <xdr:blipFill>
        <a:blip xmlns:r="http://schemas.openxmlformats.org/officeDocument/2006/relationships" r:embed="rId2" cstate="print"/>
        <a:srcRect/>
        <a:stretch>
          <a:fillRect/>
        </a:stretch>
      </xdr:blipFill>
      <xdr:spPr bwMode="auto">
        <a:xfrm>
          <a:off x="9064914" y="32806"/>
          <a:ext cx="1431328" cy="46562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1076325</xdr:colOff>
      <xdr:row>0</xdr:row>
      <xdr:rowOff>38100</xdr:rowOff>
    </xdr:from>
    <xdr:to>
      <xdr:col>4</xdr:col>
      <xdr:colOff>219074</xdr:colOff>
      <xdr:row>3</xdr:row>
      <xdr:rowOff>95249</xdr:rowOff>
    </xdr:to>
    <xdr:pic>
      <xdr:nvPicPr>
        <xdr:cNvPr id="2" name="Picture 5" descr="logo oc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0625" y="38100"/>
          <a:ext cx="1257299" cy="54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xdr:row>
      <xdr:rowOff>0</xdr:rowOff>
    </xdr:from>
    <xdr:to>
      <xdr:col>1</xdr:col>
      <xdr:colOff>590550</xdr:colOff>
      <xdr:row>4</xdr:row>
      <xdr:rowOff>154305</xdr:rowOff>
    </xdr:to>
    <xdr:pic>
      <xdr:nvPicPr>
        <xdr:cNvPr id="3" name="7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61925"/>
          <a:ext cx="733425"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279400</xdr:colOff>
      <xdr:row>0</xdr:row>
      <xdr:rowOff>152400</xdr:rowOff>
    </xdr:from>
    <xdr:to>
      <xdr:col>1</xdr:col>
      <xdr:colOff>787400</xdr:colOff>
      <xdr:row>5</xdr:row>
      <xdr:rowOff>25400</xdr:rowOff>
    </xdr:to>
    <xdr:pic>
      <xdr:nvPicPr>
        <xdr:cNvPr id="2" name="Picture 24" descr="ictsgem"/>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 y="152400"/>
          <a:ext cx="83185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1028700</xdr:colOff>
      <xdr:row>5</xdr:row>
      <xdr:rowOff>9525</xdr:rowOff>
    </xdr:to>
    <xdr:pic>
      <xdr:nvPicPr>
        <xdr:cNvPr id="2" name="Imagen 12" descr="Mac:Users:RPP:Desktop:Imagenes 2012-2018:slide1.jpg"/>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52550" cy="8191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1</xdr:col>
      <xdr:colOff>690033</xdr:colOff>
      <xdr:row>5</xdr:row>
      <xdr:rowOff>121916</xdr:rowOff>
    </xdr:to>
    <xdr:pic>
      <xdr:nvPicPr>
        <xdr:cNvPr id="2" name="Picture 4" descr="logo reservas"/>
        <xdr:cNvPicPr>
          <a:picLocks noChangeAspect="1" noChangeArrowheads="1"/>
        </xdr:cNvPicPr>
      </xdr:nvPicPr>
      <xdr:blipFill>
        <a:blip xmlns:r="http://schemas.openxmlformats.org/officeDocument/2006/relationships" r:embed="rId1" cstate="print"/>
        <a:srcRect/>
        <a:stretch>
          <a:fillRect/>
        </a:stretch>
      </xdr:blipFill>
      <xdr:spPr bwMode="auto">
        <a:xfrm>
          <a:off x="114300" y="76200"/>
          <a:ext cx="899583" cy="85534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228600</xdr:colOff>
      <xdr:row>0</xdr:row>
      <xdr:rowOff>95250</xdr:rowOff>
    </xdr:from>
    <xdr:to>
      <xdr:col>1</xdr:col>
      <xdr:colOff>1386416</xdr:colOff>
      <xdr:row>5</xdr:row>
      <xdr:rowOff>26459</xdr:rowOff>
    </xdr:to>
    <xdr:pic>
      <xdr:nvPicPr>
        <xdr:cNvPr id="2" name="1 Imagen" descr="C:\Users\com.social\Documents\logo servicios de salud ultimo.png"/>
        <xdr:cNvPicPr/>
      </xdr:nvPicPr>
      <xdr:blipFill>
        <a:blip xmlns:r="http://schemas.openxmlformats.org/officeDocument/2006/relationships" r:embed="rId1" cstate="print"/>
        <a:srcRect/>
        <a:stretch>
          <a:fillRect/>
        </a:stretch>
      </xdr:blipFill>
      <xdr:spPr bwMode="auto">
        <a:xfrm>
          <a:off x="228600" y="95250"/>
          <a:ext cx="1481666" cy="74083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1009651</xdr:colOff>
      <xdr:row>16</xdr:row>
      <xdr:rowOff>88398</xdr:rowOff>
    </xdr:from>
    <xdr:ext cx="7534274" cy="937629"/>
    <xdr:sp macro="" textlink="">
      <xdr:nvSpPr>
        <xdr:cNvPr id="2" name="1 Rectángulo"/>
        <xdr:cNvSpPr/>
      </xdr:nvSpPr>
      <xdr:spPr>
        <a:xfrm>
          <a:off x="1333501" y="2593473"/>
          <a:ext cx="7534274" cy="937629"/>
        </a:xfrm>
        <a:prstGeom prst="rect">
          <a:avLst/>
        </a:prstGeom>
        <a:noFill/>
      </xdr:spPr>
      <xdr:txBody>
        <a:bodyPr wrap="square" lIns="91440" tIns="45720" rIns="91440" bIns="45720">
          <a:spAutoFit/>
        </a:bodyPr>
        <a:lstStyle/>
        <a:p>
          <a:pPr algn="ctr"/>
          <a:r>
            <a:rPr lang="es-ES" sz="54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on%20fianciera%20organsimos/Organismos/Estados%20Vinculados%20promoci&#243;n%20del%20Empl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ion%20fianciera%20organsimos/Organismos/Estados%20Vinculados%20UTSE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ormacion%20fianciera%20organsimos/Organismos/Estados%20Vinculados%20de%20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PT_ESF_ECSF"/>
      <sheetName val="EAA"/>
      <sheetName val="EADP"/>
      <sheetName val="EVHP"/>
      <sheetName val="EFE"/>
      <sheetName val="EAI"/>
      <sheetName val="CAdmon"/>
      <sheetName val="CTG"/>
      <sheetName val="COG"/>
      <sheetName val="CFG"/>
      <sheetName val="End Neto"/>
      <sheetName val="Int"/>
      <sheetName val="CProg"/>
      <sheetName val="Post Fiscal"/>
      <sheetName val="BMu"/>
      <sheetName val="BInmu"/>
      <sheetName val="Rel Cta Banc"/>
    </sheetNames>
    <sheetDataSet>
      <sheetData sheetId="0">
        <row r="6">
          <cell r="C6" t="str">
            <v>FIDEICOMISO EJECUTIVO DEL FONDO DE COMPETITIVIDAD Y PROMOCIÓN DEL EMPLEO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PT_ESF_ECSF"/>
      <sheetName val="EAA"/>
      <sheetName val="EADP"/>
      <sheetName val="EVHP"/>
      <sheetName val="EFE"/>
      <sheetName val="EAI"/>
      <sheetName val="CAdmon"/>
      <sheetName val="CTG"/>
      <sheetName val="COG"/>
      <sheetName val="CFG"/>
      <sheetName val="End Neto"/>
      <sheetName val="Int"/>
      <sheetName val="CProg"/>
      <sheetName val="Post Fiscal"/>
      <sheetName val="BMu"/>
      <sheetName val="BInmu"/>
      <sheetName val="Rel Cta Ba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UNIVERSIDAD TECNOLÓGICA DEL SUR DEL ESTADO DE MORELOS</v>
          </cell>
        </row>
      </sheetData>
      <sheetData sheetId="16"/>
      <sheetData sheetId="17">
        <row r="4">
          <cell r="D4" t="str">
            <v>UNIVERSIDAD TECNOLÓGICA DEL SUR DEL ESTADO DE MORELOS</v>
          </cell>
        </row>
      </sheetData>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PT_ESF_ECSF"/>
      <sheetName val="EAA"/>
      <sheetName val="EADP"/>
      <sheetName val="EVHP"/>
      <sheetName val="EFE"/>
      <sheetName val="EAI"/>
      <sheetName val="CAdmon"/>
      <sheetName val="CTG"/>
      <sheetName val="COG"/>
      <sheetName val="CFG"/>
      <sheetName val="End Neto"/>
      <sheetName val="Int"/>
      <sheetName val="CProg"/>
      <sheetName val="Post Fiscal"/>
      <sheetName val="BMu"/>
      <sheetName val="BInmu"/>
      <sheetName val="Rel Cta Banc"/>
    </sheetNames>
    <sheetDataSet>
      <sheetData sheetId="0"/>
      <sheetData sheetId="1"/>
      <sheetData sheetId="2"/>
      <sheetData sheetId="3"/>
      <sheetData sheetId="4">
        <row r="7">
          <cell r="C7" t="str">
            <v>SERVICIOS DE SALUD DE MORELOS</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4">
          <cell r="B4" t="str">
            <v>SERVICIOS DE SALUD DE MORELOS</v>
          </cell>
        </row>
      </sheetData>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workbookViewId="0">
      <selection activeCell="C20" sqref="C19:C20"/>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10" s="1" customFormat="1" ht="12.75">
      <c r="B1" s="194" t="s">
        <v>0</v>
      </c>
      <c r="C1" s="194"/>
      <c r="D1" s="194"/>
      <c r="E1" s="194"/>
    </row>
    <row r="2" spans="1:10" s="1" customFormat="1" ht="12.75">
      <c r="B2" s="194" t="s">
        <v>1</v>
      </c>
      <c r="C2" s="194"/>
      <c r="D2" s="194"/>
      <c r="E2" s="194"/>
    </row>
    <row r="3" spans="1:10" s="1" customFormat="1" ht="12.75">
      <c r="B3" s="194" t="s">
        <v>2</v>
      </c>
      <c r="C3" s="194"/>
      <c r="D3" s="194"/>
      <c r="E3" s="194"/>
    </row>
    <row r="4" spans="1:10" ht="12.75">
      <c r="A4" s="2"/>
      <c r="B4" s="3" t="s">
        <v>3</v>
      </c>
      <c r="C4" s="195" t="s">
        <v>4</v>
      </c>
      <c r="D4" s="195"/>
      <c r="E4" s="195"/>
      <c r="F4" s="1"/>
      <c r="G4" s="1"/>
      <c r="H4" s="1"/>
      <c r="I4" s="1"/>
      <c r="J4" s="1"/>
    </row>
    <row r="5" spans="1:10" ht="12.75">
      <c r="A5" s="2"/>
      <c r="B5" s="5"/>
      <c r="C5" s="6"/>
      <c r="D5" s="6"/>
      <c r="E5" s="7"/>
      <c r="F5" s="1"/>
      <c r="G5" s="1"/>
      <c r="H5" s="1"/>
      <c r="I5" s="1"/>
      <c r="J5" s="1"/>
    </row>
    <row r="6" spans="1:10" s="10" customFormat="1">
      <c r="A6" s="8"/>
      <c r="B6" s="9"/>
      <c r="C6" s="8"/>
      <c r="D6" s="8"/>
      <c r="E6" s="9"/>
    </row>
    <row r="7" spans="1:10" s="13" customFormat="1" ht="12.75">
      <c r="A7" s="196" t="s">
        <v>5</v>
      </c>
      <c r="B7" s="197"/>
      <c r="C7" s="11" t="s">
        <v>6</v>
      </c>
      <c r="D7" s="11" t="s">
        <v>7</v>
      </c>
      <c r="E7" s="12"/>
    </row>
    <row r="8" spans="1:10" s="10" customFormat="1" ht="12.75">
      <c r="A8" s="14"/>
      <c r="B8" s="15"/>
      <c r="C8" s="175"/>
      <c r="D8" s="15"/>
      <c r="E8" s="16"/>
    </row>
    <row r="9" spans="1:10" ht="15">
      <c r="A9" s="17"/>
      <c r="B9" s="18" t="s">
        <v>8</v>
      </c>
      <c r="C9" s="19" t="s">
        <v>9</v>
      </c>
      <c r="D9" s="20">
        <f>SUM(D10)</f>
        <v>2977865</v>
      </c>
      <c r="E9" s="21"/>
    </row>
    <row r="10" spans="1:10">
      <c r="A10" s="22"/>
      <c r="B10" s="23" t="s">
        <v>10</v>
      </c>
      <c r="C10" s="211" t="s">
        <v>11</v>
      </c>
      <c r="D10" s="24">
        <v>2977865</v>
      </c>
      <c r="E10" s="21"/>
    </row>
    <row r="11" spans="1:10" ht="15">
      <c r="A11" s="22"/>
      <c r="B11" s="23" t="s">
        <v>12</v>
      </c>
      <c r="C11" s="19" t="s">
        <v>13</v>
      </c>
      <c r="D11" s="20">
        <f>SUM(D12)</f>
        <v>5115729.0199999996</v>
      </c>
      <c r="E11" s="21"/>
    </row>
    <row r="12" spans="1:10">
      <c r="A12" s="22"/>
      <c r="B12" s="23" t="s">
        <v>14</v>
      </c>
      <c r="C12" s="25" t="s">
        <v>15</v>
      </c>
      <c r="D12" s="24">
        <v>5115729.0199999996</v>
      </c>
      <c r="E12" s="21"/>
    </row>
    <row r="13" spans="1:10">
      <c r="A13" s="22"/>
      <c r="B13" s="26"/>
      <c r="C13" s="25"/>
      <c r="D13" s="24">
        <v>0</v>
      </c>
      <c r="E13" s="21"/>
    </row>
    <row r="14" spans="1:10">
      <c r="A14" s="22"/>
      <c r="B14" s="26"/>
      <c r="C14" s="25"/>
      <c r="D14" s="24">
        <v>0</v>
      </c>
      <c r="E14" s="21"/>
    </row>
    <row r="15" spans="1:10">
      <c r="A15" s="22"/>
      <c r="B15" s="26"/>
      <c r="C15" s="25"/>
      <c r="D15" s="24">
        <v>0</v>
      </c>
      <c r="E15" s="21"/>
    </row>
    <row r="16" spans="1:10">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9"/>
      <c r="D20" s="24"/>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30" t="s">
        <v>16</v>
      </c>
      <c r="D42" s="31">
        <f>+D9+D11</f>
        <v>8093594.0199999996</v>
      </c>
      <c r="E42" s="21"/>
    </row>
    <row r="43" spans="1:9" ht="15.75">
      <c r="A43" s="32"/>
      <c r="B43" s="33"/>
      <c r="C43" s="34"/>
      <c r="D43" s="35"/>
      <c r="E43" s="36"/>
    </row>
    <row r="44" spans="1:9">
      <c r="A44" s="37"/>
      <c r="B44" s="38"/>
      <c r="C44" s="192" t="s">
        <v>17</v>
      </c>
      <c r="D44" s="193"/>
      <c r="E44" s="193"/>
    </row>
    <row r="45" spans="1:9">
      <c r="A45" s="39"/>
      <c r="B45" s="39"/>
      <c r="C45" s="39"/>
      <c r="E45" s="40"/>
      <c r="F45" s="40"/>
      <c r="G45" s="39"/>
      <c r="H45" s="39"/>
      <c r="I45" s="39"/>
    </row>
  </sheetData>
  <mergeCells count="6">
    <mergeCell ref="C44:E44"/>
    <mergeCell ref="B1:E1"/>
    <mergeCell ref="B2:E2"/>
    <mergeCell ref="B3:E3"/>
    <mergeCell ref="C4:E4"/>
    <mergeCell ref="A7:B7"/>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20" sqref="C20"/>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138</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c r="A9" s="22"/>
      <c r="B9" s="26" t="s">
        <v>139</v>
      </c>
      <c r="C9" s="92" t="s">
        <v>140</v>
      </c>
      <c r="D9" s="24">
        <v>61465188.75</v>
      </c>
      <c r="E9" s="21"/>
    </row>
    <row r="10" spans="1:8">
      <c r="A10" s="22"/>
      <c r="B10" s="26" t="s">
        <v>141</v>
      </c>
      <c r="C10" s="92" t="s">
        <v>142</v>
      </c>
      <c r="D10" s="24">
        <v>22781986.780000001</v>
      </c>
      <c r="E10" s="21"/>
    </row>
    <row r="11" spans="1:8">
      <c r="A11" s="22"/>
      <c r="B11" s="26" t="s">
        <v>143</v>
      </c>
      <c r="C11" s="92" t="s">
        <v>144</v>
      </c>
      <c r="D11" s="24">
        <v>34206861.869999997</v>
      </c>
      <c r="E11" s="21"/>
    </row>
    <row r="12" spans="1:8">
      <c r="A12" s="22"/>
      <c r="B12" s="26" t="s">
        <v>145</v>
      </c>
      <c r="C12" s="92" t="s">
        <v>146</v>
      </c>
      <c r="D12" s="24">
        <v>5275000</v>
      </c>
      <c r="E12" s="21"/>
    </row>
    <row r="13" spans="1:8">
      <c r="A13" s="22"/>
      <c r="B13" s="26" t="s">
        <v>147</v>
      </c>
      <c r="C13" s="92" t="s">
        <v>148</v>
      </c>
      <c r="D13" s="24">
        <v>6623982</v>
      </c>
      <c r="E13" s="21"/>
    </row>
    <row r="14" spans="1:8">
      <c r="A14" s="22"/>
      <c r="B14" s="26" t="s">
        <v>149</v>
      </c>
      <c r="C14" s="92" t="s">
        <v>150</v>
      </c>
      <c r="D14" s="24">
        <v>1236572.73</v>
      </c>
      <c r="E14" s="21"/>
    </row>
    <row r="15" spans="1:8">
      <c r="A15" s="22"/>
      <c r="B15" s="26" t="s">
        <v>151</v>
      </c>
      <c r="C15" s="92" t="s">
        <v>152</v>
      </c>
      <c r="D15" s="24">
        <v>61491128.93</v>
      </c>
      <c r="E15" s="21"/>
    </row>
    <row r="16" spans="1:8">
      <c r="A16" s="22"/>
      <c r="B16" s="26" t="s">
        <v>153</v>
      </c>
      <c r="C16" s="92" t="s">
        <v>154</v>
      </c>
      <c r="D16" s="24">
        <v>26289913.800000001</v>
      </c>
      <c r="E16" s="21"/>
    </row>
    <row r="17" spans="1:5">
      <c r="A17" s="27"/>
      <c r="B17" s="26" t="s">
        <v>155</v>
      </c>
      <c r="C17" s="92" t="s">
        <v>156</v>
      </c>
      <c r="D17" s="24">
        <v>31909162.780000001</v>
      </c>
      <c r="E17" s="21"/>
    </row>
    <row r="18" spans="1:5">
      <c r="A18" s="27"/>
      <c r="B18" s="26" t="s">
        <v>157</v>
      </c>
      <c r="C18" s="92" t="s">
        <v>158</v>
      </c>
      <c r="D18" s="24">
        <v>7411312.0700000003</v>
      </c>
      <c r="E18" s="21"/>
    </row>
    <row r="19" spans="1:5">
      <c r="A19" s="27"/>
      <c r="B19" s="93" t="s">
        <v>159</v>
      </c>
      <c r="C19" s="92" t="s">
        <v>160</v>
      </c>
      <c r="D19" s="24">
        <v>187628884.06</v>
      </c>
      <c r="E19" s="21"/>
    </row>
    <row r="20" spans="1:5">
      <c r="A20" s="27"/>
      <c r="B20" s="93" t="s">
        <v>161</v>
      </c>
      <c r="C20" s="92" t="s">
        <v>162</v>
      </c>
      <c r="D20" s="24">
        <v>11128463.52</v>
      </c>
      <c r="E20" s="21"/>
    </row>
    <row r="21" spans="1:5">
      <c r="A21" s="27"/>
      <c r="B21" s="93" t="s">
        <v>163</v>
      </c>
      <c r="C21" s="92" t="s">
        <v>164</v>
      </c>
      <c r="D21" s="24">
        <v>24431717.739999998</v>
      </c>
      <c r="E21" s="21"/>
    </row>
    <row r="22" spans="1:5">
      <c r="A22" s="27"/>
      <c r="B22" s="93" t="s">
        <v>165</v>
      </c>
      <c r="C22" s="92" t="s">
        <v>166</v>
      </c>
      <c r="D22" s="24">
        <v>15703426.6</v>
      </c>
      <c r="E22" s="21"/>
    </row>
    <row r="23" spans="1:5">
      <c r="A23" s="27"/>
      <c r="B23" s="93" t="s">
        <v>167</v>
      </c>
      <c r="C23" s="92" t="s">
        <v>168</v>
      </c>
      <c r="D23" s="24">
        <v>37345296.659999996</v>
      </c>
      <c r="E23" s="21"/>
    </row>
    <row r="24" spans="1:5">
      <c r="A24" s="27"/>
      <c r="B24" s="93" t="s">
        <v>169</v>
      </c>
      <c r="C24" s="92" t="s">
        <v>170</v>
      </c>
      <c r="D24" s="24">
        <v>365111333</v>
      </c>
      <c r="E24" s="21"/>
    </row>
    <row r="25" spans="1:5">
      <c r="A25" s="27"/>
      <c r="B25" s="93" t="s">
        <v>171</v>
      </c>
      <c r="C25" s="94" t="s">
        <v>172</v>
      </c>
      <c r="D25" s="24">
        <v>38638964.009999998</v>
      </c>
      <c r="E25" s="21"/>
    </row>
    <row r="26" spans="1:5">
      <c r="A26" s="27"/>
      <c r="B26" s="93" t="s">
        <v>173</v>
      </c>
      <c r="C26" s="94" t="s">
        <v>174</v>
      </c>
      <c r="D26" s="24">
        <v>1325965</v>
      </c>
      <c r="E26" s="21"/>
    </row>
    <row r="27" spans="1:5">
      <c r="A27" s="27"/>
      <c r="B27" s="93" t="s">
        <v>175</v>
      </c>
      <c r="C27" s="92" t="s">
        <v>176</v>
      </c>
      <c r="D27" s="24">
        <v>2696411.21</v>
      </c>
      <c r="E27" s="21"/>
    </row>
    <row r="28" spans="1:5">
      <c r="A28" s="27"/>
      <c r="B28" s="93" t="s">
        <v>177</v>
      </c>
      <c r="C28" s="92" t="s">
        <v>178</v>
      </c>
      <c r="D28" s="24">
        <v>176213.44</v>
      </c>
      <c r="E28" s="21"/>
    </row>
    <row r="29" spans="1:5">
      <c r="A29" s="27"/>
      <c r="B29" s="93" t="s">
        <v>179</v>
      </c>
      <c r="C29" s="92" t="s">
        <v>180</v>
      </c>
      <c r="D29" s="24">
        <v>78210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3" sqref="C13"/>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181</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8" t="s">
        <v>182</v>
      </c>
      <c r="D4" s="198"/>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133</v>
      </c>
      <c r="D7" s="11" t="s">
        <v>7</v>
      </c>
      <c r="E7" s="12"/>
    </row>
    <row r="8" spans="1:8" s="10" customFormat="1" ht="12.75">
      <c r="A8" s="14"/>
      <c r="B8" s="15"/>
      <c r="C8" s="15"/>
      <c r="D8" s="15"/>
      <c r="E8" s="16"/>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199" t="s">
        <v>183</v>
      </c>
      <c r="D18" s="24">
        <v>0</v>
      </c>
      <c r="E18" s="21"/>
    </row>
    <row r="19" spans="1:5">
      <c r="A19" s="27"/>
      <c r="B19" s="28"/>
      <c r="C19" s="199"/>
      <c r="D19" s="24">
        <v>0</v>
      </c>
      <c r="E19" s="21"/>
    </row>
    <row r="20" spans="1:5">
      <c r="A20" s="27"/>
      <c r="B20" s="28"/>
      <c r="C20" s="199"/>
      <c r="D20" s="24">
        <v>0</v>
      </c>
      <c r="E20" s="21"/>
    </row>
    <row r="21" spans="1:5">
      <c r="A21" s="27"/>
      <c r="B21" s="28"/>
      <c r="C21" s="199"/>
      <c r="D21" s="24">
        <v>0</v>
      </c>
      <c r="E21" s="21"/>
    </row>
    <row r="22" spans="1:5">
      <c r="A22" s="27"/>
      <c r="B22" s="28"/>
      <c r="C22" s="199"/>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7">
    <mergeCell ref="C44:E44"/>
    <mergeCell ref="B1:E1"/>
    <mergeCell ref="B2:E2"/>
    <mergeCell ref="B3:E3"/>
    <mergeCell ref="C4:D4"/>
    <mergeCell ref="A7:B7"/>
    <mergeCell ref="C18:C2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22" sqref="C22:C23"/>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184</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21" sqref="C21"/>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185</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t="s">
        <v>131</v>
      </c>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2"/>
  <sheetViews>
    <sheetView workbookViewId="0">
      <selection activeCell="C10" sqref="C10"/>
    </sheetView>
  </sheetViews>
  <sheetFormatPr baseColWidth="10" defaultRowHeight="13.5"/>
  <cols>
    <col min="1" max="1" width="4.85546875" style="4" customWidth="1"/>
    <col min="2" max="2" width="30.85546875" style="4" customWidth="1"/>
    <col min="3" max="3" width="84.42578125" style="4" customWidth="1"/>
    <col min="4" max="4" width="31.7109375" style="12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186</v>
      </c>
      <c r="D4" s="195"/>
      <c r="E4" s="44"/>
      <c r="F4" s="45"/>
      <c r="G4" s="45"/>
      <c r="H4" s="45"/>
    </row>
    <row r="5" spans="1:8">
      <c r="A5" s="2"/>
      <c r="B5" s="5"/>
      <c r="C5" s="6"/>
      <c r="D5" s="95"/>
      <c r="E5" s="7"/>
    </row>
    <row r="6" spans="1:8" s="10" customFormat="1" ht="14.25" thickBot="1">
      <c r="A6" s="8"/>
      <c r="B6" s="9"/>
      <c r="C6" s="8"/>
      <c r="D6" s="96"/>
      <c r="E6" s="9"/>
    </row>
    <row r="7" spans="1:8" s="13" customFormat="1">
      <c r="A7" s="200" t="s">
        <v>5</v>
      </c>
      <c r="B7" s="201"/>
      <c r="C7" s="97" t="s">
        <v>6</v>
      </c>
      <c r="D7" s="98" t="s">
        <v>7</v>
      </c>
      <c r="E7" s="99"/>
    </row>
    <row r="8" spans="1:8" s="10" customFormat="1" ht="12.75">
      <c r="A8" s="100"/>
      <c r="B8" s="101"/>
      <c r="C8" s="102" t="s">
        <v>187</v>
      </c>
      <c r="D8" s="103"/>
      <c r="E8" s="104"/>
    </row>
    <row r="9" spans="1:8" ht="75">
      <c r="A9" s="105"/>
      <c r="B9" s="28" t="s">
        <v>188</v>
      </c>
      <c r="C9" s="106" t="s">
        <v>189</v>
      </c>
      <c r="D9" s="103">
        <v>206900</v>
      </c>
      <c r="E9" s="107"/>
    </row>
    <row r="10" spans="1:8" ht="90">
      <c r="A10" s="105"/>
      <c r="B10" s="28" t="s">
        <v>188</v>
      </c>
      <c r="C10" s="108" t="s">
        <v>190</v>
      </c>
      <c r="D10" s="103">
        <v>281696.8</v>
      </c>
      <c r="E10" s="107"/>
    </row>
    <row r="11" spans="1:8" ht="75">
      <c r="A11" s="105"/>
      <c r="B11" s="28" t="s">
        <v>188</v>
      </c>
      <c r="C11" s="109" t="s">
        <v>191</v>
      </c>
      <c r="D11" s="103">
        <v>172880</v>
      </c>
      <c r="E11" s="107"/>
    </row>
    <row r="12" spans="1:8" ht="75">
      <c r="A12" s="105"/>
      <c r="B12" s="28" t="s">
        <v>188</v>
      </c>
      <c r="C12" s="110" t="s">
        <v>192</v>
      </c>
      <c r="D12" s="103">
        <v>81120</v>
      </c>
      <c r="E12" s="107"/>
    </row>
    <row r="13" spans="1:8" ht="60">
      <c r="A13" s="105"/>
      <c r="B13" s="28" t="s">
        <v>188</v>
      </c>
      <c r="C13" s="110" t="s">
        <v>193</v>
      </c>
      <c r="D13" s="103">
        <v>129330</v>
      </c>
      <c r="E13" s="107"/>
    </row>
    <row r="14" spans="1:8" ht="75">
      <c r="A14" s="105"/>
      <c r="B14" s="28" t="s">
        <v>188</v>
      </c>
      <c r="C14" s="110" t="s">
        <v>194</v>
      </c>
      <c r="D14" s="103">
        <v>321700</v>
      </c>
      <c r="E14" s="107"/>
    </row>
    <row r="15" spans="1:8" ht="90">
      <c r="A15" s="105"/>
      <c r="B15" s="28" t="s">
        <v>188</v>
      </c>
      <c r="C15" s="106" t="s">
        <v>195</v>
      </c>
      <c r="D15" s="103">
        <v>627600</v>
      </c>
      <c r="E15" s="107"/>
    </row>
    <row r="16" spans="1:8" ht="90">
      <c r="A16" s="105"/>
      <c r="B16" s="28" t="s">
        <v>188</v>
      </c>
      <c r="C16" s="110" t="s">
        <v>196</v>
      </c>
      <c r="D16" s="103">
        <v>149670</v>
      </c>
      <c r="E16" s="107"/>
    </row>
    <row r="17" spans="1:5" ht="75">
      <c r="A17" s="111"/>
      <c r="B17" s="28" t="s">
        <v>188</v>
      </c>
      <c r="C17" s="108" t="s">
        <v>197</v>
      </c>
      <c r="D17" s="103">
        <v>90810</v>
      </c>
      <c r="E17" s="107"/>
    </row>
    <row r="18" spans="1:5" ht="75">
      <c r="A18" s="111"/>
      <c r="B18" s="28" t="s">
        <v>188</v>
      </c>
      <c r="C18" s="108" t="s">
        <v>198</v>
      </c>
      <c r="D18" s="103">
        <v>47880</v>
      </c>
      <c r="E18" s="107"/>
    </row>
    <row r="19" spans="1:5" ht="75">
      <c r="A19" s="111"/>
      <c r="B19" s="28" t="s">
        <v>188</v>
      </c>
      <c r="C19" s="108" t="s">
        <v>199</v>
      </c>
      <c r="D19" s="103">
        <v>75360</v>
      </c>
      <c r="E19" s="107"/>
    </row>
    <row r="20" spans="1:5" ht="12.75">
      <c r="A20" s="111"/>
      <c r="B20" s="28"/>
      <c r="C20" s="112"/>
      <c r="D20" s="103"/>
      <c r="E20" s="107"/>
    </row>
    <row r="21" spans="1:5" ht="24">
      <c r="A21" s="111"/>
      <c r="B21" s="28"/>
      <c r="C21" s="113" t="s">
        <v>200</v>
      </c>
      <c r="D21" s="103"/>
      <c r="E21" s="107"/>
    </row>
    <row r="22" spans="1:5" ht="24">
      <c r="A22" s="111"/>
      <c r="B22" s="28" t="s">
        <v>188</v>
      </c>
      <c r="C22" s="112" t="s">
        <v>201</v>
      </c>
      <c r="D22" s="103">
        <v>1329137</v>
      </c>
      <c r="E22" s="114"/>
    </row>
    <row r="23" spans="1:5" ht="12.75">
      <c r="A23" s="111"/>
      <c r="B23" s="28"/>
      <c r="C23" s="112" t="s">
        <v>202</v>
      </c>
      <c r="D23" s="103"/>
      <c r="E23" s="107"/>
    </row>
    <row r="24" spans="1:5" ht="24">
      <c r="A24" s="111"/>
      <c r="B24" s="28" t="s">
        <v>188</v>
      </c>
      <c r="C24" s="112" t="s">
        <v>203</v>
      </c>
      <c r="D24" s="103">
        <v>312912.59999999998</v>
      </c>
      <c r="E24" s="114"/>
    </row>
    <row r="25" spans="1:5" ht="24">
      <c r="A25" s="111"/>
      <c r="B25" s="28" t="s">
        <v>188</v>
      </c>
      <c r="C25" s="112" t="s">
        <v>204</v>
      </c>
      <c r="D25" s="103">
        <v>338971</v>
      </c>
      <c r="E25" s="114"/>
    </row>
    <row r="26" spans="1:5" ht="24">
      <c r="A26" s="111"/>
      <c r="B26" s="28" t="s">
        <v>188</v>
      </c>
      <c r="C26" s="112" t="s">
        <v>205</v>
      </c>
      <c r="D26" s="103">
        <v>721469</v>
      </c>
      <c r="E26" s="114"/>
    </row>
    <row r="27" spans="1:5" ht="12.75">
      <c r="A27" s="111"/>
      <c r="B27" s="28"/>
      <c r="C27" s="112" t="s">
        <v>206</v>
      </c>
      <c r="D27" s="103"/>
      <c r="E27" s="107"/>
    </row>
    <row r="28" spans="1:5" ht="24">
      <c r="A28" s="111"/>
      <c r="B28" s="28" t="s">
        <v>188</v>
      </c>
      <c r="C28" s="112" t="s">
        <v>207</v>
      </c>
      <c r="D28" s="103">
        <v>417542.8</v>
      </c>
      <c r="E28" s="114"/>
    </row>
    <row r="29" spans="1:5" ht="12.75">
      <c r="A29" s="111"/>
      <c r="B29" s="28" t="s">
        <v>188</v>
      </c>
      <c r="C29" s="112" t="s">
        <v>208</v>
      </c>
      <c r="D29" s="103">
        <v>386958.5</v>
      </c>
      <c r="E29" s="114"/>
    </row>
    <row r="30" spans="1:5" ht="24">
      <c r="A30" s="111"/>
      <c r="B30" s="28" t="s">
        <v>188</v>
      </c>
      <c r="C30" s="112" t="s">
        <v>209</v>
      </c>
      <c r="D30" s="103">
        <v>328894.5</v>
      </c>
      <c r="E30" s="114"/>
    </row>
    <row r="31" spans="1:5" ht="12.75">
      <c r="A31" s="111"/>
      <c r="B31" s="28" t="s">
        <v>188</v>
      </c>
      <c r="C31" s="112" t="s">
        <v>210</v>
      </c>
      <c r="D31" s="103">
        <v>154896</v>
      </c>
      <c r="E31" s="114"/>
    </row>
    <row r="32" spans="1:5" ht="24">
      <c r="A32" s="111"/>
      <c r="B32" s="28" t="s">
        <v>188</v>
      </c>
      <c r="C32" s="112" t="s">
        <v>211</v>
      </c>
      <c r="D32" s="103">
        <v>233748</v>
      </c>
      <c r="E32" s="114"/>
    </row>
    <row r="33" spans="1:9" ht="24">
      <c r="A33" s="111"/>
      <c r="B33" s="28" t="s">
        <v>188</v>
      </c>
      <c r="C33" s="112" t="s">
        <v>212</v>
      </c>
      <c r="D33" s="103">
        <v>185950</v>
      </c>
      <c r="E33" s="114"/>
    </row>
    <row r="34" spans="1:9" ht="24">
      <c r="A34" s="111"/>
      <c r="B34" s="28" t="s">
        <v>188</v>
      </c>
      <c r="C34" s="112" t="s">
        <v>213</v>
      </c>
      <c r="D34" s="103"/>
      <c r="E34" s="107"/>
    </row>
    <row r="35" spans="1:9" ht="24">
      <c r="A35" s="111"/>
      <c r="B35" s="28" t="s">
        <v>188</v>
      </c>
      <c r="C35" s="112" t="s">
        <v>214</v>
      </c>
      <c r="D35" s="103">
        <v>887503</v>
      </c>
      <c r="E35" s="114"/>
    </row>
    <row r="36" spans="1:9" ht="12.75">
      <c r="A36" s="111"/>
      <c r="B36" s="28" t="s">
        <v>188</v>
      </c>
      <c r="C36" s="112" t="s">
        <v>215</v>
      </c>
      <c r="D36" s="103"/>
      <c r="E36" s="107"/>
    </row>
    <row r="37" spans="1:9" ht="24">
      <c r="A37" s="111"/>
      <c r="B37" s="28" t="s">
        <v>188</v>
      </c>
      <c r="C37" s="112" t="s">
        <v>216</v>
      </c>
      <c r="D37" s="103">
        <v>244855</v>
      </c>
      <c r="E37" s="114"/>
    </row>
    <row r="38" spans="1:9" ht="24">
      <c r="A38" s="111"/>
      <c r="B38" s="28" t="s">
        <v>188</v>
      </c>
      <c r="C38" s="112" t="s">
        <v>217</v>
      </c>
      <c r="D38" s="103">
        <v>841531.2</v>
      </c>
      <c r="E38" s="114"/>
    </row>
    <row r="39" spans="1:9" ht="24">
      <c r="A39" s="111"/>
      <c r="B39" s="28" t="s">
        <v>188</v>
      </c>
      <c r="C39" s="112" t="s">
        <v>218</v>
      </c>
      <c r="D39" s="103">
        <v>141171.5</v>
      </c>
      <c r="E39" s="114"/>
    </row>
    <row r="40" spans="1:9" ht="24">
      <c r="A40" s="111"/>
      <c r="B40" s="28" t="s">
        <v>188</v>
      </c>
      <c r="C40" s="112" t="s">
        <v>219</v>
      </c>
      <c r="D40" s="103">
        <v>106996</v>
      </c>
      <c r="E40" s="114"/>
    </row>
    <row r="41" spans="1:9" ht="24">
      <c r="A41" s="111"/>
      <c r="B41" s="28" t="s">
        <v>188</v>
      </c>
      <c r="C41" s="112" t="s">
        <v>220</v>
      </c>
      <c r="D41" s="103">
        <v>252997</v>
      </c>
      <c r="E41" s="114"/>
    </row>
    <row r="42" spans="1:9" ht="24">
      <c r="A42" s="111"/>
      <c r="B42" s="28" t="s">
        <v>188</v>
      </c>
      <c r="C42" s="112" t="s">
        <v>221</v>
      </c>
      <c r="D42" s="103">
        <v>375444</v>
      </c>
      <c r="E42" s="114"/>
    </row>
    <row r="43" spans="1:9" ht="12.75">
      <c r="A43" s="111"/>
      <c r="B43" s="28" t="s">
        <v>188</v>
      </c>
      <c r="C43" s="112" t="s">
        <v>222</v>
      </c>
      <c r="D43" s="103">
        <v>200040</v>
      </c>
      <c r="E43" s="114"/>
    </row>
    <row r="44" spans="1:9" ht="24">
      <c r="A44" s="111"/>
      <c r="B44" s="28" t="s">
        <v>188</v>
      </c>
      <c r="C44" s="112" t="s">
        <v>223</v>
      </c>
      <c r="D44" s="103">
        <v>3884100</v>
      </c>
      <c r="E44" s="114"/>
    </row>
    <row r="45" spans="1:9" ht="12.75">
      <c r="A45" s="111"/>
      <c r="B45" s="28" t="s">
        <v>188</v>
      </c>
      <c r="C45" s="112" t="s">
        <v>224</v>
      </c>
      <c r="D45" s="103">
        <v>341107.5</v>
      </c>
      <c r="E45" s="114"/>
      <c r="F45" s="40"/>
      <c r="G45" s="39"/>
      <c r="H45" s="39"/>
      <c r="I45" s="39"/>
    </row>
    <row r="46" spans="1:9" ht="12.75">
      <c r="A46" s="111"/>
      <c r="B46" s="28" t="s">
        <v>188</v>
      </c>
      <c r="C46" s="112" t="s">
        <v>225</v>
      </c>
      <c r="D46" s="103">
        <v>232121.7</v>
      </c>
      <c r="E46" s="114"/>
    </row>
    <row r="47" spans="1:9" ht="12.75">
      <c r="A47" s="111"/>
      <c r="B47" s="28" t="s">
        <v>188</v>
      </c>
      <c r="C47" s="112" t="s">
        <v>226</v>
      </c>
      <c r="D47" s="103">
        <v>232992.5</v>
      </c>
      <c r="E47" s="114"/>
    </row>
    <row r="48" spans="1:9" ht="12.75">
      <c r="A48" s="111"/>
      <c r="B48" s="28" t="s">
        <v>188</v>
      </c>
      <c r="C48" s="112" t="s">
        <v>227</v>
      </c>
      <c r="D48" s="103">
        <v>159872.1</v>
      </c>
      <c r="E48" s="114"/>
    </row>
    <row r="49" spans="1:5" ht="24">
      <c r="A49" s="111"/>
      <c r="B49" s="28" t="s">
        <v>188</v>
      </c>
      <c r="C49" s="112" t="s">
        <v>228</v>
      </c>
      <c r="D49" s="103">
        <v>658008</v>
      </c>
      <c r="E49" s="114"/>
    </row>
    <row r="50" spans="1:5" ht="24">
      <c r="A50" s="111"/>
      <c r="B50" s="28" t="s">
        <v>188</v>
      </c>
      <c r="C50" s="112" t="s">
        <v>229</v>
      </c>
      <c r="D50" s="103">
        <v>3057272</v>
      </c>
      <c r="E50" s="114"/>
    </row>
    <row r="51" spans="1:5" ht="24">
      <c r="A51" s="111"/>
      <c r="B51" s="28" t="s">
        <v>188</v>
      </c>
      <c r="C51" s="112" t="s">
        <v>230</v>
      </c>
      <c r="D51" s="103">
        <v>2352484</v>
      </c>
      <c r="E51" s="114"/>
    </row>
    <row r="52" spans="1:5" ht="12.75">
      <c r="A52" s="111"/>
      <c r="B52" s="28" t="s">
        <v>188</v>
      </c>
      <c r="C52" s="112" t="s">
        <v>231</v>
      </c>
      <c r="D52" s="103"/>
      <c r="E52" s="107"/>
    </row>
    <row r="53" spans="1:5" ht="12.75">
      <c r="A53" s="111"/>
      <c r="B53" s="28" t="s">
        <v>188</v>
      </c>
      <c r="C53" s="112" t="s">
        <v>232</v>
      </c>
      <c r="D53" s="103"/>
      <c r="E53" s="107"/>
    </row>
    <row r="54" spans="1:5" ht="24">
      <c r="A54" s="111"/>
      <c r="B54" s="28" t="s">
        <v>188</v>
      </c>
      <c r="C54" s="112" t="s">
        <v>233</v>
      </c>
      <c r="D54" s="103">
        <v>1163762</v>
      </c>
      <c r="E54" s="114"/>
    </row>
    <row r="55" spans="1:5" ht="24">
      <c r="A55" s="111"/>
      <c r="B55" s="28" t="s">
        <v>188</v>
      </c>
      <c r="C55" s="112" t="s">
        <v>234</v>
      </c>
      <c r="D55" s="103">
        <v>847473</v>
      </c>
      <c r="E55" s="114"/>
    </row>
    <row r="56" spans="1:5" ht="24">
      <c r="A56" s="111"/>
      <c r="B56" s="28" t="s">
        <v>188</v>
      </c>
      <c r="C56" s="112" t="s">
        <v>235</v>
      </c>
      <c r="D56" s="103">
        <v>503852</v>
      </c>
      <c r="E56" s="114"/>
    </row>
    <row r="57" spans="1:5" ht="24">
      <c r="A57" s="111"/>
      <c r="B57" s="28" t="s">
        <v>188</v>
      </c>
      <c r="C57" s="112" t="s">
        <v>236</v>
      </c>
      <c r="D57" s="103">
        <v>589058</v>
      </c>
      <c r="E57" s="114"/>
    </row>
    <row r="58" spans="1:5" ht="24">
      <c r="A58" s="111"/>
      <c r="B58" s="28" t="s">
        <v>188</v>
      </c>
      <c r="C58" s="112" t="s">
        <v>237</v>
      </c>
      <c r="D58" s="103">
        <v>628934</v>
      </c>
      <c r="E58" s="114"/>
    </row>
    <row r="59" spans="1:5" ht="24">
      <c r="A59" s="111"/>
      <c r="B59" s="28" t="s">
        <v>188</v>
      </c>
      <c r="C59" s="112" t="s">
        <v>238</v>
      </c>
      <c r="D59" s="103">
        <v>635440</v>
      </c>
      <c r="E59" s="114"/>
    </row>
    <row r="60" spans="1:5" ht="24">
      <c r="A60" s="111"/>
      <c r="B60" s="28" t="s">
        <v>188</v>
      </c>
      <c r="C60" s="112" t="s">
        <v>239</v>
      </c>
      <c r="D60" s="103">
        <v>416583</v>
      </c>
      <c r="E60" s="114"/>
    </row>
    <row r="61" spans="1:5" ht="24">
      <c r="A61" s="111"/>
      <c r="B61" s="28" t="s">
        <v>188</v>
      </c>
      <c r="C61" s="112" t="s">
        <v>240</v>
      </c>
      <c r="D61" s="103">
        <v>415049</v>
      </c>
      <c r="E61" s="114"/>
    </row>
    <row r="62" spans="1:5" ht="24">
      <c r="A62" s="111"/>
      <c r="B62" s="28" t="s">
        <v>188</v>
      </c>
      <c r="C62" s="112" t="s">
        <v>241</v>
      </c>
      <c r="D62" s="103">
        <v>602862</v>
      </c>
      <c r="E62" s="114"/>
    </row>
    <row r="63" spans="1:5" ht="24">
      <c r="A63" s="111"/>
      <c r="B63" s="28" t="s">
        <v>188</v>
      </c>
      <c r="C63" s="112" t="s">
        <v>242</v>
      </c>
      <c r="D63" s="103">
        <v>542041</v>
      </c>
      <c r="E63" s="114"/>
    </row>
    <row r="64" spans="1:5" ht="24">
      <c r="A64" s="111"/>
      <c r="B64" s="28" t="s">
        <v>188</v>
      </c>
      <c r="C64" s="112" t="s">
        <v>243</v>
      </c>
      <c r="D64" s="103">
        <v>623772</v>
      </c>
      <c r="E64" s="114"/>
    </row>
    <row r="65" spans="1:5" ht="24">
      <c r="A65" s="111"/>
      <c r="B65" s="28" t="s">
        <v>188</v>
      </c>
      <c r="C65" s="112" t="s">
        <v>244</v>
      </c>
      <c r="D65" s="103">
        <v>647850</v>
      </c>
      <c r="E65" s="114"/>
    </row>
    <row r="66" spans="1:5" ht="24">
      <c r="A66" s="111"/>
      <c r="B66" s="28" t="s">
        <v>188</v>
      </c>
      <c r="C66" s="112" t="s">
        <v>245</v>
      </c>
      <c r="D66" s="103">
        <v>368549</v>
      </c>
      <c r="E66" s="114"/>
    </row>
    <row r="67" spans="1:5" ht="24">
      <c r="A67" s="111"/>
      <c r="B67" s="28" t="s">
        <v>188</v>
      </c>
      <c r="C67" s="112" t="s">
        <v>246</v>
      </c>
      <c r="D67" s="103">
        <v>309048</v>
      </c>
      <c r="E67" s="114"/>
    </row>
    <row r="68" spans="1:5" ht="36">
      <c r="A68" s="111"/>
      <c r="B68" s="28" t="s">
        <v>188</v>
      </c>
      <c r="C68" s="112" t="s">
        <v>247</v>
      </c>
      <c r="D68" s="103">
        <v>533598</v>
      </c>
      <c r="E68" s="114"/>
    </row>
    <row r="69" spans="1:5" ht="24">
      <c r="A69" s="111"/>
      <c r="B69" s="28" t="s">
        <v>188</v>
      </c>
      <c r="C69" s="112" t="s">
        <v>248</v>
      </c>
      <c r="D69" s="103">
        <v>216575.6</v>
      </c>
      <c r="E69" s="114"/>
    </row>
    <row r="70" spans="1:5" ht="12.75">
      <c r="A70" s="111"/>
      <c r="B70" s="28" t="s">
        <v>188</v>
      </c>
      <c r="C70" s="112" t="s">
        <v>249</v>
      </c>
      <c r="D70" s="103">
        <v>152436</v>
      </c>
      <c r="E70" s="114"/>
    </row>
    <row r="71" spans="1:5" ht="12.75">
      <c r="A71" s="111"/>
      <c r="B71" s="28" t="s">
        <v>188</v>
      </c>
      <c r="C71" s="112" t="s">
        <v>250</v>
      </c>
      <c r="D71" s="103">
        <v>350546.8</v>
      </c>
      <c r="E71" s="114"/>
    </row>
    <row r="72" spans="1:5" ht="24">
      <c r="A72" s="111"/>
      <c r="B72" s="28" t="s">
        <v>188</v>
      </c>
      <c r="C72" s="112" t="s">
        <v>251</v>
      </c>
      <c r="D72" s="103">
        <v>22859.200000000001</v>
      </c>
      <c r="E72" s="114"/>
    </row>
    <row r="73" spans="1:5" ht="24">
      <c r="A73" s="111"/>
      <c r="B73" s="28" t="s">
        <v>188</v>
      </c>
      <c r="C73" s="112" t="s">
        <v>252</v>
      </c>
      <c r="D73" s="103">
        <v>349735.6</v>
      </c>
      <c r="E73" s="114"/>
    </row>
    <row r="74" spans="1:5" ht="24">
      <c r="A74" s="111"/>
      <c r="B74" s="28" t="s">
        <v>188</v>
      </c>
      <c r="C74" s="112" t="s">
        <v>253</v>
      </c>
      <c r="D74" s="103">
        <v>236249.8</v>
      </c>
      <c r="E74" s="114"/>
    </row>
    <row r="75" spans="1:5" ht="24">
      <c r="A75" s="111"/>
      <c r="B75" s="28" t="s">
        <v>188</v>
      </c>
      <c r="C75" s="112" t="s">
        <v>254</v>
      </c>
      <c r="D75" s="103">
        <v>221173.6</v>
      </c>
      <c r="E75" s="114"/>
    </row>
    <row r="76" spans="1:5" ht="24">
      <c r="A76" s="111"/>
      <c r="B76" s="28" t="s">
        <v>188</v>
      </c>
      <c r="C76" s="112" t="s">
        <v>255</v>
      </c>
      <c r="D76" s="103">
        <v>357442.4</v>
      </c>
      <c r="E76" s="114"/>
    </row>
    <row r="77" spans="1:5" ht="24">
      <c r="A77" s="111"/>
      <c r="B77" s="28" t="s">
        <v>188</v>
      </c>
      <c r="C77" s="112" t="s">
        <v>256</v>
      </c>
      <c r="D77" s="103">
        <v>368547</v>
      </c>
      <c r="E77" s="114"/>
    </row>
    <row r="78" spans="1:5" ht="24">
      <c r="A78" s="111"/>
      <c r="B78" s="28" t="s">
        <v>188</v>
      </c>
      <c r="C78" s="112" t="s">
        <v>257</v>
      </c>
      <c r="D78" s="103">
        <v>676105.5</v>
      </c>
      <c r="E78" s="114"/>
    </row>
    <row r="79" spans="1:5" ht="24">
      <c r="A79" s="111"/>
      <c r="B79" s="28" t="s">
        <v>188</v>
      </c>
      <c r="C79" s="112" t="s">
        <v>258</v>
      </c>
      <c r="D79" s="103">
        <v>456155</v>
      </c>
      <c r="E79" s="114"/>
    </row>
    <row r="80" spans="1:5" ht="12.75">
      <c r="A80" s="111"/>
      <c r="B80" s="28" t="s">
        <v>188</v>
      </c>
      <c r="C80" s="112" t="s">
        <v>259</v>
      </c>
      <c r="D80" s="103">
        <v>672432.6</v>
      </c>
      <c r="E80" s="114"/>
    </row>
    <row r="81" spans="1:5" ht="12.75">
      <c r="A81" s="111"/>
      <c r="B81" s="28" t="s">
        <v>188</v>
      </c>
      <c r="C81" s="112" t="s">
        <v>260</v>
      </c>
      <c r="D81" s="103"/>
      <c r="E81" s="107"/>
    </row>
    <row r="82" spans="1:5" ht="24">
      <c r="A82" s="111"/>
      <c r="B82" s="28" t="s">
        <v>188</v>
      </c>
      <c r="C82" s="112" t="s">
        <v>261</v>
      </c>
      <c r="D82" s="103">
        <v>974562</v>
      </c>
      <c r="E82" s="114"/>
    </row>
    <row r="83" spans="1:5" ht="24">
      <c r="A83" s="111"/>
      <c r="B83" s="28" t="s">
        <v>188</v>
      </c>
      <c r="C83" s="112" t="s">
        <v>262</v>
      </c>
      <c r="D83" s="103">
        <v>136683</v>
      </c>
      <c r="E83" s="114"/>
    </row>
    <row r="84" spans="1:5" ht="24">
      <c r="A84" s="111"/>
      <c r="B84" s="28" t="s">
        <v>188</v>
      </c>
      <c r="C84" s="112" t="s">
        <v>263</v>
      </c>
      <c r="D84" s="103">
        <v>511647</v>
      </c>
      <c r="E84" s="114"/>
    </row>
    <row r="85" spans="1:5" ht="24">
      <c r="A85" s="111"/>
      <c r="B85" s="28" t="s">
        <v>188</v>
      </c>
      <c r="C85" s="112" t="s">
        <v>264</v>
      </c>
      <c r="D85" s="103">
        <v>1695292</v>
      </c>
      <c r="E85" s="114"/>
    </row>
    <row r="86" spans="1:5" ht="12.75">
      <c r="A86" s="111"/>
      <c r="B86" s="28" t="s">
        <v>188</v>
      </c>
      <c r="C86" s="112" t="s">
        <v>265</v>
      </c>
      <c r="D86" s="103"/>
      <c r="E86" s="107"/>
    </row>
    <row r="87" spans="1:5" ht="24">
      <c r="A87" s="111"/>
      <c r="B87" s="28" t="s">
        <v>188</v>
      </c>
      <c r="C87" s="112" t="s">
        <v>266</v>
      </c>
      <c r="D87" s="103">
        <v>1734433</v>
      </c>
      <c r="E87" s="114"/>
    </row>
    <row r="88" spans="1:5" ht="24">
      <c r="A88" s="111"/>
      <c r="B88" s="28" t="s">
        <v>188</v>
      </c>
      <c r="C88" s="112" t="s">
        <v>267</v>
      </c>
      <c r="D88" s="103">
        <v>2339662</v>
      </c>
      <c r="E88" s="114"/>
    </row>
    <row r="89" spans="1:5" ht="12.75">
      <c r="A89" s="111"/>
      <c r="B89" s="28" t="s">
        <v>188</v>
      </c>
      <c r="C89" s="112" t="s">
        <v>268</v>
      </c>
      <c r="D89" s="103"/>
      <c r="E89" s="107"/>
    </row>
    <row r="90" spans="1:5" ht="24">
      <c r="A90" s="111"/>
      <c r="B90" s="28" t="s">
        <v>188</v>
      </c>
      <c r="C90" s="112" t="s">
        <v>269</v>
      </c>
      <c r="D90" s="103">
        <v>6835682</v>
      </c>
      <c r="E90" s="114"/>
    </row>
    <row r="91" spans="1:5" ht="24">
      <c r="A91" s="111"/>
      <c r="B91" s="28" t="s">
        <v>188</v>
      </c>
      <c r="C91" s="112" t="s">
        <v>270</v>
      </c>
      <c r="D91" s="103">
        <v>557967</v>
      </c>
      <c r="E91" s="114"/>
    </row>
    <row r="92" spans="1:5" ht="24">
      <c r="A92" s="111"/>
      <c r="B92" s="28" t="s">
        <v>188</v>
      </c>
      <c r="C92" s="112" t="s">
        <v>271</v>
      </c>
      <c r="D92" s="103">
        <v>2128390</v>
      </c>
      <c r="E92" s="114"/>
    </row>
    <row r="93" spans="1:5" ht="12.75">
      <c r="A93" s="111"/>
      <c r="B93" s="28" t="s">
        <v>188</v>
      </c>
      <c r="C93" s="112" t="s">
        <v>272</v>
      </c>
      <c r="D93" s="103"/>
      <c r="E93" s="107"/>
    </row>
    <row r="94" spans="1:5" ht="24">
      <c r="A94" s="111"/>
      <c r="B94" s="28" t="s">
        <v>188</v>
      </c>
      <c r="C94" s="112" t="s">
        <v>273</v>
      </c>
      <c r="D94" s="103">
        <v>2259414</v>
      </c>
      <c r="E94" s="114"/>
    </row>
    <row r="95" spans="1:5" ht="12.75">
      <c r="A95" s="111"/>
      <c r="B95" s="28" t="s">
        <v>188</v>
      </c>
      <c r="C95" s="112" t="s">
        <v>274</v>
      </c>
      <c r="D95" s="103">
        <v>631456</v>
      </c>
      <c r="E95" s="114"/>
    </row>
    <row r="96" spans="1:5" ht="24">
      <c r="A96" s="111"/>
      <c r="B96" s="28" t="s">
        <v>188</v>
      </c>
      <c r="C96" s="112" t="s">
        <v>275</v>
      </c>
      <c r="D96" s="103">
        <v>537955</v>
      </c>
      <c r="E96" s="114"/>
    </row>
    <row r="97" spans="1:5" ht="12.75">
      <c r="A97" s="111"/>
      <c r="B97" s="28"/>
      <c r="C97" s="112" t="s">
        <v>276</v>
      </c>
      <c r="D97" s="103">
        <v>1118024</v>
      </c>
      <c r="E97" s="114"/>
    </row>
    <row r="98" spans="1:5" ht="24">
      <c r="A98" s="111"/>
      <c r="B98" s="28" t="s">
        <v>188</v>
      </c>
      <c r="C98" s="112" t="s">
        <v>277</v>
      </c>
      <c r="D98" s="103">
        <v>971592</v>
      </c>
      <c r="E98" s="114"/>
    </row>
    <row r="99" spans="1:5" ht="12.75">
      <c r="A99" s="111"/>
      <c r="B99" s="28" t="s">
        <v>188</v>
      </c>
      <c r="C99" s="112" t="s">
        <v>278</v>
      </c>
      <c r="D99" s="103">
        <v>321813</v>
      </c>
      <c r="E99" s="114"/>
    </row>
    <row r="100" spans="1:5" ht="24">
      <c r="A100" s="111"/>
      <c r="B100" s="28" t="s">
        <v>188</v>
      </c>
      <c r="C100" s="112" t="s">
        <v>279</v>
      </c>
      <c r="D100" s="103">
        <v>1224374</v>
      </c>
      <c r="E100" s="114"/>
    </row>
    <row r="101" spans="1:5" ht="24">
      <c r="A101" s="111"/>
      <c r="B101" s="28" t="s">
        <v>188</v>
      </c>
      <c r="C101" s="112" t="s">
        <v>280</v>
      </c>
      <c r="D101" s="103">
        <v>1187588</v>
      </c>
      <c r="E101" s="114"/>
    </row>
    <row r="102" spans="1:5" ht="24">
      <c r="A102" s="111"/>
      <c r="B102" s="28" t="s">
        <v>188</v>
      </c>
      <c r="C102" s="112" t="s">
        <v>281</v>
      </c>
      <c r="D102" s="103">
        <v>1140348</v>
      </c>
      <c r="E102" s="114"/>
    </row>
    <row r="103" spans="1:5" ht="24">
      <c r="A103" s="111"/>
      <c r="B103" s="28" t="s">
        <v>188</v>
      </c>
      <c r="C103" s="112" t="s">
        <v>282</v>
      </c>
      <c r="D103" s="103">
        <v>496125</v>
      </c>
      <c r="E103" s="114"/>
    </row>
    <row r="104" spans="1:5" ht="24">
      <c r="A104" s="111"/>
      <c r="B104" s="28" t="s">
        <v>188</v>
      </c>
      <c r="C104" s="112" t="s">
        <v>283</v>
      </c>
      <c r="D104" s="103">
        <v>764886</v>
      </c>
      <c r="E104" s="114"/>
    </row>
    <row r="105" spans="1:5" ht="24">
      <c r="A105" s="111"/>
      <c r="B105" s="28" t="s">
        <v>188</v>
      </c>
      <c r="C105" s="112" t="s">
        <v>284</v>
      </c>
      <c r="D105" s="103">
        <v>1044356</v>
      </c>
      <c r="E105" s="114"/>
    </row>
    <row r="106" spans="1:5" ht="24">
      <c r="A106" s="111"/>
      <c r="B106" s="28" t="s">
        <v>188</v>
      </c>
      <c r="C106" s="112" t="s">
        <v>285</v>
      </c>
      <c r="D106" s="103">
        <v>587334</v>
      </c>
      <c r="E106" s="114"/>
    </row>
    <row r="107" spans="1:5" ht="12.75">
      <c r="A107" s="111"/>
      <c r="B107" s="28" t="s">
        <v>188</v>
      </c>
      <c r="C107" s="112" t="s">
        <v>286</v>
      </c>
      <c r="D107" s="103">
        <v>486883</v>
      </c>
      <c r="E107" s="114"/>
    </row>
    <row r="108" spans="1:5" ht="12.75">
      <c r="A108" s="111"/>
      <c r="B108" s="28" t="s">
        <v>188</v>
      </c>
      <c r="C108" s="112" t="s">
        <v>287</v>
      </c>
      <c r="D108" s="103">
        <v>739312</v>
      </c>
      <c r="E108" s="114"/>
    </row>
    <row r="109" spans="1:5" ht="24">
      <c r="A109" s="111"/>
      <c r="B109" s="28" t="s">
        <v>188</v>
      </c>
      <c r="C109" s="112" t="s">
        <v>288</v>
      </c>
      <c r="D109" s="103">
        <v>5129128</v>
      </c>
      <c r="E109" s="114"/>
    </row>
    <row r="110" spans="1:5" ht="24">
      <c r="A110" s="111"/>
      <c r="B110" s="28" t="s">
        <v>188</v>
      </c>
      <c r="C110" s="112" t="s">
        <v>289</v>
      </c>
      <c r="D110" s="103">
        <v>2601110</v>
      </c>
      <c r="E110" s="114"/>
    </row>
    <row r="111" spans="1:5" ht="12.75">
      <c r="A111" s="111"/>
      <c r="B111" s="28" t="s">
        <v>188</v>
      </c>
      <c r="C111" s="112" t="s">
        <v>290</v>
      </c>
      <c r="D111" s="103"/>
      <c r="E111" s="107"/>
    </row>
    <row r="112" spans="1:5" ht="24">
      <c r="A112" s="111"/>
      <c r="B112" s="28" t="s">
        <v>188</v>
      </c>
      <c r="C112" s="112" t="s">
        <v>291</v>
      </c>
      <c r="D112" s="103">
        <v>817759</v>
      </c>
      <c r="E112" s="114"/>
    </row>
    <row r="113" spans="1:5" ht="24">
      <c r="A113" s="111"/>
      <c r="B113" s="28" t="s">
        <v>188</v>
      </c>
      <c r="C113" s="112" t="s">
        <v>292</v>
      </c>
      <c r="D113" s="103">
        <v>1530598</v>
      </c>
      <c r="E113" s="114"/>
    </row>
    <row r="114" spans="1:5" ht="12.75">
      <c r="A114" s="111"/>
      <c r="B114" s="28" t="s">
        <v>188</v>
      </c>
      <c r="C114" s="112" t="s">
        <v>293</v>
      </c>
      <c r="D114" s="103">
        <v>2111267</v>
      </c>
      <c r="E114" s="114"/>
    </row>
    <row r="115" spans="1:5" ht="24">
      <c r="A115" s="111"/>
      <c r="B115" s="28" t="s">
        <v>188</v>
      </c>
      <c r="C115" s="112" t="s">
        <v>294</v>
      </c>
      <c r="D115" s="103">
        <v>434435</v>
      </c>
      <c r="E115" s="114"/>
    </row>
    <row r="116" spans="1:5" ht="12.75">
      <c r="A116" s="111"/>
      <c r="B116" s="28" t="s">
        <v>188</v>
      </c>
      <c r="C116" s="112" t="s">
        <v>295</v>
      </c>
      <c r="D116" s="103">
        <v>127921</v>
      </c>
      <c r="E116" s="107"/>
    </row>
    <row r="117" spans="1:5" ht="24">
      <c r="A117" s="111"/>
      <c r="B117" s="28" t="s">
        <v>188</v>
      </c>
      <c r="C117" s="112" t="s">
        <v>296</v>
      </c>
      <c r="D117" s="103">
        <v>455195</v>
      </c>
      <c r="E117" s="114"/>
    </row>
    <row r="118" spans="1:5" ht="24">
      <c r="A118" s="111"/>
      <c r="B118" s="28" t="s">
        <v>188</v>
      </c>
      <c r="C118" s="112" t="s">
        <v>297</v>
      </c>
      <c r="D118" s="103">
        <v>253470</v>
      </c>
      <c r="E118" s="114"/>
    </row>
    <row r="119" spans="1:5" ht="24">
      <c r="A119" s="111"/>
      <c r="B119" s="28" t="s">
        <v>188</v>
      </c>
      <c r="C119" s="112" t="s">
        <v>298</v>
      </c>
      <c r="D119" s="103">
        <v>124210</v>
      </c>
      <c r="E119" s="114"/>
    </row>
    <row r="120" spans="1:5" ht="24">
      <c r="A120" s="111"/>
      <c r="B120" s="28" t="s">
        <v>188</v>
      </c>
      <c r="C120" s="112" t="s">
        <v>299</v>
      </c>
      <c r="D120" s="103">
        <v>693064.4</v>
      </c>
      <c r="E120" s="114"/>
    </row>
    <row r="121" spans="1:5" ht="24">
      <c r="A121" s="111"/>
      <c r="B121" s="28" t="s">
        <v>188</v>
      </c>
      <c r="C121" s="112" t="s">
        <v>300</v>
      </c>
      <c r="D121" s="103">
        <v>729235</v>
      </c>
      <c r="E121" s="114"/>
    </row>
    <row r="122" spans="1:5" ht="24">
      <c r="A122" s="111"/>
      <c r="B122" s="28" t="s">
        <v>188</v>
      </c>
      <c r="C122" s="112" t="s">
        <v>301</v>
      </c>
      <c r="D122" s="103">
        <v>1044504</v>
      </c>
      <c r="E122" s="114"/>
    </row>
    <row r="123" spans="1:5" ht="12.75">
      <c r="A123" s="111"/>
      <c r="B123" s="28" t="s">
        <v>188</v>
      </c>
      <c r="C123" s="112" t="s">
        <v>302</v>
      </c>
      <c r="D123" s="103"/>
      <c r="E123" s="107"/>
    </row>
    <row r="124" spans="1:5" ht="12.75">
      <c r="A124" s="111"/>
      <c r="B124" s="28" t="s">
        <v>188</v>
      </c>
      <c r="C124" s="112" t="s">
        <v>303</v>
      </c>
      <c r="D124" s="103">
        <v>262251</v>
      </c>
      <c r="E124" s="107"/>
    </row>
    <row r="125" spans="1:5" ht="24">
      <c r="A125" s="111"/>
      <c r="B125" s="28" t="s">
        <v>188</v>
      </c>
      <c r="C125" s="112" t="s">
        <v>304</v>
      </c>
      <c r="D125" s="103">
        <v>478440</v>
      </c>
      <c r="E125" s="107"/>
    </row>
    <row r="126" spans="1:5" ht="24">
      <c r="A126" s="111"/>
      <c r="B126" s="28" t="s">
        <v>188</v>
      </c>
      <c r="C126" s="112" t="s">
        <v>305</v>
      </c>
      <c r="D126" s="103">
        <v>126300</v>
      </c>
      <c r="E126" s="107"/>
    </row>
    <row r="127" spans="1:5" ht="24">
      <c r="A127" s="111"/>
      <c r="B127" s="28" t="s">
        <v>188</v>
      </c>
      <c r="C127" s="112" t="s">
        <v>306</v>
      </c>
      <c r="D127" s="103">
        <v>123948</v>
      </c>
      <c r="E127" s="114"/>
    </row>
    <row r="128" spans="1:5" ht="24">
      <c r="A128" s="111"/>
      <c r="B128" s="28" t="s">
        <v>188</v>
      </c>
      <c r="C128" s="112" t="s">
        <v>307</v>
      </c>
      <c r="D128" s="103">
        <v>421769</v>
      </c>
      <c r="E128" s="107"/>
    </row>
    <row r="129" spans="1:5" ht="12.75">
      <c r="A129" s="111"/>
      <c r="B129" s="28" t="s">
        <v>188</v>
      </c>
      <c r="C129" s="112" t="s">
        <v>308</v>
      </c>
      <c r="D129" s="103">
        <v>191276</v>
      </c>
      <c r="E129" s="114"/>
    </row>
    <row r="130" spans="1:5" ht="12.75">
      <c r="A130" s="111"/>
      <c r="B130" s="28" t="s">
        <v>188</v>
      </c>
      <c r="C130" s="112" t="s">
        <v>309</v>
      </c>
      <c r="D130" s="103">
        <v>864468</v>
      </c>
      <c r="E130" s="114"/>
    </row>
    <row r="131" spans="1:5" ht="24">
      <c r="A131" s="111"/>
      <c r="B131" s="28" t="s">
        <v>188</v>
      </c>
      <c r="C131" s="112" t="s">
        <v>310</v>
      </c>
      <c r="D131" s="103">
        <v>1042855</v>
      </c>
      <c r="E131" s="114"/>
    </row>
    <row r="132" spans="1:5" ht="24">
      <c r="A132" s="111"/>
      <c r="B132" s="28" t="s">
        <v>188</v>
      </c>
      <c r="C132" s="112" t="s">
        <v>311</v>
      </c>
      <c r="D132" s="103">
        <v>904952</v>
      </c>
      <c r="E132" s="114"/>
    </row>
    <row r="133" spans="1:5" ht="24">
      <c r="A133" s="111"/>
      <c r="B133" s="28" t="s">
        <v>188</v>
      </c>
      <c r="C133" s="112" t="s">
        <v>312</v>
      </c>
      <c r="D133" s="103">
        <v>650213</v>
      </c>
      <c r="E133" s="114"/>
    </row>
    <row r="134" spans="1:5" ht="24">
      <c r="A134" s="111"/>
      <c r="B134" s="28" t="s">
        <v>188</v>
      </c>
      <c r="C134" s="112" t="s">
        <v>313</v>
      </c>
      <c r="D134" s="103">
        <v>134965</v>
      </c>
      <c r="E134" s="114"/>
    </row>
    <row r="135" spans="1:5" ht="24">
      <c r="A135" s="111"/>
      <c r="B135" s="28" t="s">
        <v>188</v>
      </c>
      <c r="C135" s="112" t="s">
        <v>314</v>
      </c>
      <c r="D135" s="103">
        <v>3022928.29</v>
      </c>
      <c r="E135" s="114"/>
    </row>
    <row r="136" spans="1:5" ht="24">
      <c r="A136" s="111"/>
      <c r="B136" s="28" t="s">
        <v>188</v>
      </c>
      <c r="C136" s="112" t="s">
        <v>315</v>
      </c>
      <c r="D136" s="103">
        <v>1693383.38</v>
      </c>
      <c r="E136" s="114"/>
    </row>
    <row r="137" spans="1:5" ht="12.75">
      <c r="A137" s="111"/>
      <c r="B137" s="28" t="s">
        <v>188</v>
      </c>
      <c r="C137" s="112" t="s">
        <v>316</v>
      </c>
      <c r="D137" s="103">
        <v>2064450</v>
      </c>
      <c r="E137" s="114"/>
    </row>
    <row r="138" spans="1:5" ht="24">
      <c r="A138" s="111"/>
      <c r="B138" s="28" t="s">
        <v>188</v>
      </c>
      <c r="C138" s="112" t="s">
        <v>317</v>
      </c>
      <c r="D138" s="103">
        <v>4552583.72</v>
      </c>
      <c r="E138" s="114"/>
    </row>
    <row r="139" spans="1:5" ht="12.75">
      <c r="A139" s="111"/>
      <c r="B139" s="28" t="s">
        <v>188</v>
      </c>
      <c r="C139" s="112" t="s">
        <v>318</v>
      </c>
      <c r="D139" s="103"/>
      <c r="E139" s="114"/>
    </row>
    <row r="140" spans="1:5" ht="24">
      <c r="A140" s="111"/>
      <c r="B140" s="28" t="s">
        <v>188</v>
      </c>
      <c r="C140" s="112" t="s">
        <v>319</v>
      </c>
      <c r="D140" s="103">
        <v>3466882.84</v>
      </c>
      <c r="E140" s="114"/>
    </row>
    <row r="141" spans="1:5" ht="12.75">
      <c r="A141" s="111"/>
      <c r="B141" s="28" t="s">
        <v>188</v>
      </c>
      <c r="C141" s="112" t="s">
        <v>320</v>
      </c>
      <c r="D141" s="103"/>
      <c r="E141" s="114"/>
    </row>
    <row r="142" spans="1:5" ht="12.75">
      <c r="A142" s="111"/>
      <c r="B142" s="28" t="s">
        <v>188</v>
      </c>
      <c r="C142" s="112" t="s">
        <v>321</v>
      </c>
      <c r="D142" s="103">
        <v>1582763.38</v>
      </c>
      <c r="E142" s="114"/>
    </row>
    <row r="143" spans="1:5" ht="12.75">
      <c r="A143" s="111"/>
      <c r="B143" s="28" t="s">
        <v>188</v>
      </c>
      <c r="C143" s="112" t="s">
        <v>322</v>
      </c>
      <c r="D143" s="103"/>
      <c r="E143" s="114"/>
    </row>
    <row r="144" spans="1:5" ht="24">
      <c r="A144" s="111"/>
      <c r="B144" s="28" t="s">
        <v>188</v>
      </c>
      <c r="C144" s="112" t="s">
        <v>323</v>
      </c>
      <c r="D144" s="103">
        <v>1213449.55</v>
      </c>
      <c r="E144" s="107"/>
    </row>
    <row r="145" spans="1:5" ht="24">
      <c r="A145" s="111"/>
      <c r="B145" s="28" t="s">
        <v>188</v>
      </c>
      <c r="C145" s="112" t="s">
        <v>324</v>
      </c>
      <c r="D145" s="103">
        <v>5727455.7300000004</v>
      </c>
      <c r="E145" s="114"/>
    </row>
    <row r="146" spans="1:5" ht="24">
      <c r="A146" s="111"/>
      <c r="B146" s="28" t="s">
        <v>188</v>
      </c>
      <c r="C146" s="112" t="s">
        <v>325</v>
      </c>
      <c r="D146" s="103">
        <v>8360304.71</v>
      </c>
      <c r="E146" s="107"/>
    </row>
    <row r="147" spans="1:5" ht="24">
      <c r="A147" s="111"/>
      <c r="B147" s="28" t="s">
        <v>188</v>
      </c>
      <c r="C147" s="112" t="s">
        <v>326</v>
      </c>
      <c r="D147" s="103">
        <v>1214170.58</v>
      </c>
      <c r="E147" s="114"/>
    </row>
    <row r="148" spans="1:5" ht="12.75">
      <c r="A148" s="111"/>
      <c r="B148" s="28" t="s">
        <v>188</v>
      </c>
      <c r="C148" s="112" t="s">
        <v>327</v>
      </c>
      <c r="D148" s="103"/>
      <c r="E148" s="107"/>
    </row>
    <row r="149" spans="1:5" ht="24">
      <c r="A149" s="111"/>
      <c r="B149" s="28" t="s">
        <v>188</v>
      </c>
      <c r="C149" s="112" t="s">
        <v>328</v>
      </c>
      <c r="D149" s="103">
        <v>3572832.74</v>
      </c>
      <c r="E149" s="114"/>
    </row>
    <row r="150" spans="1:5" ht="12.75">
      <c r="A150" s="111"/>
      <c r="B150" s="28" t="s">
        <v>188</v>
      </c>
      <c r="C150" s="112" t="s">
        <v>329</v>
      </c>
      <c r="D150" s="103">
        <v>2203232.6800000002</v>
      </c>
      <c r="E150" s="114"/>
    </row>
    <row r="151" spans="1:5" ht="12.75">
      <c r="A151" s="111"/>
      <c r="B151" s="28" t="s">
        <v>188</v>
      </c>
      <c r="C151" s="112" t="s">
        <v>330</v>
      </c>
      <c r="D151" s="103"/>
      <c r="E151" s="114"/>
    </row>
    <row r="152" spans="1:5" ht="12.75">
      <c r="A152" s="111"/>
      <c r="B152" s="28" t="s">
        <v>188</v>
      </c>
      <c r="C152" s="112" t="s">
        <v>331</v>
      </c>
      <c r="D152" s="103">
        <v>1760473.2</v>
      </c>
      <c r="E152" s="114"/>
    </row>
    <row r="153" spans="1:5" ht="24">
      <c r="A153" s="111"/>
      <c r="B153" s="28" t="s">
        <v>188</v>
      </c>
      <c r="C153" s="112" t="s">
        <v>332</v>
      </c>
      <c r="D153" s="103">
        <v>4841199.88</v>
      </c>
      <c r="E153" s="107"/>
    </row>
    <row r="154" spans="1:5" ht="12.75">
      <c r="A154" s="111"/>
      <c r="B154" s="28" t="s">
        <v>188</v>
      </c>
      <c r="C154" s="112" t="s">
        <v>333</v>
      </c>
      <c r="D154" s="103"/>
      <c r="E154" s="114"/>
    </row>
    <row r="155" spans="1:5" ht="12.75">
      <c r="A155" s="111"/>
      <c r="B155" s="28" t="s">
        <v>188</v>
      </c>
      <c r="C155" s="112" t="s">
        <v>334</v>
      </c>
      <c r="D155" s="103">
        <v>1689985.26</v>
      </c>
      <c r="E155" s="114"/>
    </row>
    <row r="156" spans="1:5" ht="24">
      <c r="A156" s="111"/>
      <c r="B156" s="28" t="s">
        <v>188</v>
      </c>
      <c r="C156" s="112" t="s">
        <v>335</v>
      </c>
      <c r="D156" s="115">
        <v>897121.25</v>
      </c>
      <c r="E156" s="107"/>
    </row>
    <row r="157" spans="1:5" ht="12.75">
      <c r="A157" s="111"/>
      <c r="B157" s="28" t="s">
        <v>188</v>
      </c>
      <c r="C157" s="112" t="s">
        <v>336</v>
      </c>
      <c r="D157" s="115"/>
      <c r="E157" s="114"/>
    </row>
    <row r="158" spans="1:5" ht="24">
      <c r="A158" s="111"/>
      <c r="B158" s="28" t="s">
        <v>188</v>
      </c>
      <c r="C158" s="112" t="s">
        <v>337</v>
      </c>
      <c r="D158" s="115">
        <v>1733753.75</v>
      </c>
      <c r="E158" s="114"/>
    </row>
    <row r="159" spans="1:5" ht="12.75">
      <c r="A159" s="111"/>
      <c r="B159" s="28" t="s">
        <v>188</v>
      </c>
      <c r="C159" s="112" t="s">
        <v>338</v>
      </c>
      <c r="D159" s="115"/>
      <c r="E159" s="107"/>
    </row>
    <row r="160" spans="1:5" ht="12.75">
      <c r="A160" s="111"/>
      <c r="B160" s="28" t="s">
        <v>188</v>
      </c>
      <c r="C160" s="112" t="s">
        <v>339</v>
      </c>
      <c r="D160" s="115">
        <v>503214.75</v>
      </c>
      <c r="E160" s="114"/>
    </row>
    <row r="161" spans="1:5" ht="12.75">
      <c r="A161" s="111"/>
      <c r="B161" s="28" t="s">
        <v>188</v>
      </c>
      <c r="C161" s="112" t="s">
        <v>340</v>
      </c>
      <c r="D161" s="115">
        <v>1224720</v>
      </c>
      <c r="E161" s="114"/>
    </row>
    <row r="162" spans="1:5" ht="24">
      <c r="A162" s="111"/>
      <c r="B162" s="28" t="s">
        <v>188</v>
      </c>
      <c r="C162" s="112" t="s">
        <v>341</v>
      </c>
      <c r="D162" s="116">
        <v>658932</v>
      </c>
      <c r="E162" s="107"/>
    </row>
    <row r="163" spans="1:5" ht="24">
      <c r="A163" s="111"/>
      <c r="B163" s="28" t="s">
        <v>188</v>
      </c>
      <c r="C163" s="112" t="s">
        <v>342</v>
      </c>
      <c r="D163" s="115">
        <v>3000000</v>
      </c>
      <c r="E163" s="114"/>
    </row>
    <row r="164" spans="1:5" ht="24">
      <c r="A164" s="111"/>
      <c r="B164" s="28" t="s">
        <v>188</v>
      </c>
      <c r="C164" s="112" t="s">
        <v>343</v>
      </c>
      <c r="D164" s="115">
        <v>4571480</v>
      </c>
      <c r="E164" s="107"/>
    </row>
    <row r="165" spans="1:5" ht="12.75">
      <c r="A165" s="111"/>
      <c r="B165" s="28" t="s">
        <v>188</v>
      </c>
      <c r="C165" s="112" t="s">
        <v>344</v>
      </c>
      <c r="D165" s="115"/>
      <c r="E165" s="114"/>
    </row>
    <row r="166" spans="1:5" ht="24">
      <c r="A166" s="111"/>
      <c r="B166" s="28" t="s">
        <v>188</v>
      </c>
      <c r="C166" s="112" t="s">
        <v>345</v>
      </c>
      <c r="D166" s="116">
        <v>7655320</v>
      </c>
      <c r="E166" s="114"/>
    </row>
    <row r="167" spans="1:5" ht="24">
      <c r="A167" s="111"/>
      <c r="B167" s="28" t="s">
        <v>188</v>
      </c>
      <c r="C167" s="112" t="s">
        <v>346</v>
      </c>
      <c r="D167" s="115">
        <v>3746170.62</v>
      </c>
      <c r="E167" s="114"/>
    </row>
    <row r="168" spans="1:5" ht="12.75">
      <c r="A168" s="111"/>
      <c r="B168" s="28" t="s">
        <v>188</v>
      </c>
      <c r="C168" s="112" t="s">
        <v>347</v>
      </c>
      <c r="D168" s="103"/>
      <c r="E168" s="114"/>
    </row>
    <row r="169" spans="1:5" ht="12.75">
      <c r="A169" s="111"/>
      <c r="B169" s="28" t="s">
        <v>188</v>
      </c>
      <c r="C169" s="112" t="s">
        <v>348</v>
      </c>
      <c r="D169" s="115"/>
      <c r="E169" s="114"/>
    </row>
    <row r="170" spans="1:5" ht="24">
      <c r="A170" s="111"/>
      <c r="B170" s="28" t="s">
        <v>188</v>
      </c>
      <c r="C170" s="112" t="s">
        <v>349</v>
      </c>
      <c r="D170" s="115">
        <v>811214.4</v>
      </c>
      <c r="E170" s="107"/>
    </row>
    <row r="171" spans="1:5" ht="12.75">
      <c r="A171" s="111"/>
      <c r="B171" s="28" t="s">
        <v>188</v>
      </c>
      <c r="C171" s="112" t="s">
        <v>350</v>
      </c>
      <c r="D171" s="115"/>
      <c r="E171" s="114"/>
    </row>
    <row r="172" spans="1:5" ht="24">
      <c r="A172" s="111"/>
      <c r="B172" s="28" t="s">
        <v>188</v>
      </c>
      <c r="C172" s="112" t="s">
        <v>351</v>
      </c>
      <c r="D172" s="115">
        <v>961185</v>
      </c>
      <c r="E172" s="114"/>
    </row>
    <row r="173" spans="1:5" ht="12.75">
      <c r="A173" s="111"/>
      <c r="B173" s="28" t="s">
        <v>188</v>
      </c>
      <c r="C173" s="112" t="s">
        <v>352</v>
      </c>
      <c r="D173" s="115"/>
      <c r="E173" s="107"/>
    </row>
    <row r="174" spans="1:5" ht="24">
      <c r="A174" s="111"/>
      <c r="B174" s="28" t="s">
        <v>188</v>
      </c>
      <c r="C174" s="112" t="s">
        <v>353</v>
      </c>
      <c r="D174" s="115">
        <v>1553027.5</v>
      </c>
      <c r="E174" s="107"/>
    </row>
    <row r="175" spans="1:5" ht="12.75">
      <c r="A175" s="111"/>
      <c r="B175" s="28" t="s">
        <v>188</v>
      </c>
      <c r="C175" s="112" t="s">
        <v>354</v>
      </c>
      <c r="D175" s="115"/>
      <c r="E175" s="107"/>
    </row>
    <row r="176" spans="1:5" ht="24">
      <c r="A176" s="111"/>
      <c r="B176" s="28" t="s">
        <v>188</v>
      </c>
      <c r="C176" s="112" t="s">
        <v>355</v>
      </c>
      <c r="D176" s="115">
        <v>1766821.5</v>
      </c>
      <c r="E176" s="114"/>
    </row>
    <row r="177" spans="1:5" ht="12.75">
      <c r="A177" s="111"/>
      <c r="B177" s="28" t="s">
        <v>188</v>
      </c>
      <c r="C177" s="112" t="s">
        <v>356</v>
      </c>
      <c r="D177" s="115"/>
      <c r="E177" s="107"/>
    </row>
    <row r="178" spans="1:5" ht="24">
      <c r="A178" s="111"/>
      <c r="B178" s="28" t="s">
        <v>188</v>
      </c>
      <c r="C178" s="112" t="s">
        <v>357</v>
      </c>
      <c r="D178" s="115">
        <v>5701193</v>
      </c>
      <c r="E178" s="114"/>
    </row>
    <row r="179" spans="1:5" ht="24">
      <c r="A179" s="111"/>
      <c r="B179" s="28" t="s">
        <v>188</v>
      </c>
      <c r="C179" s="112" t="s">
        <v>358</v>
      </c>
      <c r="D179" s="116">
        <v>7758509.5</v>
      </c>
      <c r="E179" s="107"/>
    </row>
    <row r="180" spans="1:5" ht="24">
      <c r="A180" s="111"/>
      <c r="B180" s="28" t="s">
        <v>188</v>
      </c>
      <c r="C180" s="112" t="s">
        <v>359</v>
      </c>
      <c r="D180" s="115">
        <v>1910495.88</v>
      </c>
      <c r="E180" s="114"/>
    </row>
    <row r="181" spans="1:5" ht="12.75">
      <c r="A181" s="111"/>
      <c r="B181" s="28" t="s">
        <v>188</v>
      </c>
      <c r="C181" s="112" t="s">
        <v>360</v>
      </c>
      <c r="D181" s="115"/>
      <c r="E181" s="107"/>
    </row>
    <row r="182" spans="1:5" ht="24">
      <c r="A182" s="111"/>
      <c r="B182" s="28" t="s">
        <v>188</v>
      </c>
      <c r="C182" s="112" t="s">
        <v>361</v>
      </c>
      <c r="D182" s="115">
        <v>1730471.63</v>
      </c>
      <c r="E182" s="114"/>
    </row>
    <row r="183" spans="1:5" ht="24">
      <c r="A183" s="111"/>
      <c r="B183" s="28" t="s">
        <v>188</v>
      </c>
      <c r="C183" s="112" t="s">
        <v>362</v>
      </c>
      <c r="D183" s="115">
        <v>577270.80000000005</v>
      </c>
      <c r="E183" s="107"/>
    </row>
    <row r="184" spans="1:5" ht="12.75">
      <c r="A184" s="111"/>
      <c r="B184" s="28" t="s">
        <v>188</v>
      </c>
      <c r="C184" s="112" t="s">
        <v>363</v>
      </c>
      <c r="D184" s="115"/>
      <c r="E184" s="114"/>
    </row>
    <row r="185" spans="1:5" ht="24">
      <c r="A185" s="111"/>
      <c r="B185" s="28" t="s">
        <v>188</v>
      </c>
      <c r="C185" s="112" t="s">
        <v>364</v>
      </c>
      <c r="D185" s="115">
        <v>512330</v>
      </c>
      <c r="E185" s="114"/>
    </row>
    <row r="186" spans="1:5" ht="24">
      <c r="A186" s="111"/>
      <c r="B186" s="28" t="s">
        <v>188</v>
      </c>
      <c r="C186" s="112" t="s">
        <v>365</v>
      </c>
      <c r="D186" s="115">
        <v>1329374.3</v>
      </c>
      <c r="E186" s="114"/>
    </row>
    <row r="187" spans="1:5" ht="24">
      <c r="A187" s="111"/>
      <c r="B187" s="28" t="s">
        <v>188</v>
      </c>
      <c r="C187" s="112" t="s">
        <v>366</v>
      </c>
      <c r="D187" s="115">
        <v>568710</v>
      </c>
      <c r="E187" s="107"/>
    </row>
    <row r="188" spans="1:5" ht="24">
      <c r="A188" s="111"/>
      <c r="B188" s="28" t="s">
        <v>188</v>
      </c>
      <c r="C188" s="112" t="s">
        <v>367</v>
      </c>
      <c r="D188" s="115">
        <v>434919.38</v>
      </c>
      <c r="E188" s="114"/>
    </row>
    <row r="189" spans="1:5" ht="24">
      <c r="A189" s="111"/>
      <c r="B189" s="28" t="s">
        <v>188</v>
      </c>
      <c r="C189" s="112" t="s">
        <v>368</v>
      </c>
      <c r="D189" s="115">
        <v>1260438.75</v>
      </c>
      <c r="E189" s="114"/>
    </row>
    <row r="190" spans="1:5" ht="24">
      <c r="A190" s="111"/>
      <c r="B190" s="28" t="s">
        <v>188</v>
      </c>
      <c r="C190" s="112" t="s">
        <v>369</v>
      </c>
      <c r="D190" s="115">
        <v>627569.5</v>
      </c>
      <c r="E190" s="107"/>
    </row>
    <row r="191" spans="1:5" ht="12.75">
      <c r="A191" s="111"/>
      <c r="B191" s="28" t="s">
        <v>188</v>
      </c>
      <c r="C191" s="112" t="s">
        <v>370</v>
      </c>
      <c r="D191" s="115"/>
      <c r="E191" s="114"/>
    </row>
    <row r="192" spans="1:5" ht="24">
      <c r="A192" s="111"/>
      <c r="B192" s="28" t="s">
        <v>188</v>
      </c>
      <c r="C192" s="112" t="s">
        <v>371</v>
      </c>
      <c r="D192" s="115">
        <v>166568</v>
      </c>
      <c r="E192" s="114"/>
    </row>
    <row r="193" spans="1:5" ht="24">
      <c r="A193" s="111"/>
      <c r="B193" s="28" t="s">
        <v>188</v>
      </c>
      <c r="C193" s="112" t="s">
        <v>372</v>
      </c>
      <c r="D193" s="115">
        <v>257462.65</v>
      </c>
      <c r="E193" s="114"/>
    </row>
    <row r="194" spans="1:5" ht="12.75">
      <c r="A194" s="111"/>
      <c r="B194" s="28" t="s">
        <v>188</v>
      </c>
      <c r="C194" s="112" t="s">
        <v>373</v>
      </c>
      <c r="D194" s="115">
        <v>457636</v>
      </c>
      <c r="E194" s="114"/>
    </row>
    <row r="195" spans="1:5" ht="24">
      <c r="A195" s="111"/>
      <c r="B195" s="28" t="s">
        <v>188</v>
      </c>
      <c r="C195" s="112" t="s">
        <v>374</v>
      </c>
      <c r="D195" s="115">
        <v>567858.12</v>
      </c>
      <c r="E195" s="114"/>
    </row>
    <row r="196" spans="1:5" ht="12.75">
      <c r="A196" s="111"/>
      <c r="B196" s="28" t="s">
        <v>188</v>
      </c>
      <c r="C196" s="112" t="s">
        <v>375</v>
      </c>
      <c r="D196" s="115">
        <v>450090</v>
      </c>
      <c r="E196" s="114"/>
    </row>
    <row r="197" spans="1:5" ht="24">
      <c r="A197" s="111"/>
      <c r="B197" s="28" t="s">
        <v>188</v>
      </c>
      <c r="C197" s="112" t="s">
        <v>376</v>
      </c>
      <c r="D197" s="115">
        <v>652786.5</v>
      </c>
      <c r="E197" s="107"/>
    </row>
    <row r="198" spans="1:5" ht="12.75">
      <c r="A198" s="111"/>
      <c r="B198" s="28" t="s">
        <v>188</v>
      </c>
      <c r="C198" s="112" t="s">
        <v>377</v>
      </c>
      <c r="D198" s="115"/>
      <c r="E198" s="114"/>
    </row>
    <row r="199" spans="1:5" ht="24">
      <c r="A199" s="111"/>
      <c r="B199" s="28" t="s">
        <v>188</v>
      </c>
      <c r="C199" s="112" t="s">
        <v>378</v>
      </c>
      <c r="D199" s="115">
        <v>5446561.75</v>
      </c>
      <c r="E199" s="114"/>
    </row>
    <row r="200" spans="1:5" ht="12.75">
      <c r="A200" s="111"/>
      <c r="B200" s="28" t="s">
        <v>188</v>
      </c>
      <c r="C200" s="112" t="s">
        <v>379</v>
      </c>
      <c r="D200" s="115"/>
      <c r="E200" s="114"/>
    </row>
    <row r="201" spans="1:5" ht="24">
      <c r="A201" s="111"/>
      <c r="B201" s="28" t="s">
        <v>188</v>
      </c>
      <c r="C201" s="112" t="s">
        <v>380</v>
      </c>
      <c r="D201" s="115">
        <v>545445</v>
      </c>
      <c r="E201" s="114"/>
    </row>
    <row r="202" spans="1:5" ht="12.75">
      <c r="A202" s="111"/>
      <c r="B202" s="28" t="s">
        <v>188</v>
      </c>
      <c r="C202" s="112" t="s">
        <v>381</v>
      </c>
      <c r="D202" s="115"/>
      <c r="E202" s="114"/>
    </row>
    <row r="203" spans="1:5" ht="24">
      <c r="A203" s="111"/>
      <c r="B203" s="28" t="s">
        <v>188</v>
      </c>
      <c r="C203" s="112" t="s">
        <v>382</v>
      </c>
      <c r="D203" s="115">
        <v>452800</v>
      </c>
      <c r="E203" s="114"/>
    </row>
    <row r="204" spans="1:5" ht="12.75">
      <c r="A204" s="111"/>
      <c r="B204" s="28" t="s">
        <v>188</v>
      </c>
      <c r="C204" s="112" t="s">
        <v>383</v>
      </c>
      <c r="D204" s="115"/>
      <c r="E204" s="107"/>
    </row>
    <row r="205" spans="1:5" ht="24">
      <c r="A205" s="111"/>
      <c r="B205" s="28" t="s">
        <v>188</v>
      </c>
      <c r="C205" s="112" t="s">
        <v>384</v>
      </c>
      <c r="D205" s="115">
        <v>121567.5</v>
      </c>
      <c r="E205" s="114"/>
    </row>
    <row r="206" spans="1:5" ht="12.75">
      <c r="A206" s="111"/>
      <c r="B206" s="28" t="s">
        <v>188</v>
      </c>
      <c r="C206" s="112" t="s">
        <v>385</v>
      </c>
      <c r="D206" s="115"/>
      <c r="E206" s="107"/>
    </row>
    <row r="207" spans="1:5" ht="24">
      <c r="A207" s="111"/>
      <c r="B207" s="28" t="s">
        <v>188</v>
      </c>
      <c r="C207" s="112" t="s">
        <v>386</v>
      </c>
      <c r="D207" s="115">
        <v>749080</v>
      </c>
      <c r="E207" s="114"/>
    </row>
    <row r="208" spans="1:5" ht="12.75">
      <c r="A208" s="111"/>
      <c r="B208" s="28" t="s">
        <v>188</v>
      </c>
      <c r="C208" s="112" t="s">
        <v>387</v>
      </c>
      <c r="D208" s="115"/>
      <c r="E208" s="107"/>
    </row>
    <row r="209" spans="1:5" ht="24">
      <c r="A209" s="111"/>
      <c r="B209" s="28" t="s">
        <v>188</v>
      </c>
      <c r="C209" s="112" t="s">
        <v>388</v>
      </c>
      <c r="D209" s="115">
        <v>1035840</v>
      </c>
      <c r="E209" s="114"/>
    </row>
    <row r="210" spans="1:5" ht="12.75">
      <c r="A210" s="111"/>
      <c r="B210" s="28" t="s">
        <v>188</v>
      </c>
      <c r="C210" s="112" t="s">
        <v>389</v>
      </c>
      <c r="D210" s="115"/>
      <c r="E210" s="107"/>
    </row>
    <row r="211" spans="1:5" ht="12.75">
      <c r="A211" s="111"/>
      <c r="B211" s="28" t="s">
        <v>188</v>
      </c>
      <c r="C211" s="112" t="s">
        <v>390</v>
      </c>
      <c r="D211" s="115">
        <v>3659676.3</v>
      </c>
      <c r="E211" s="114"/>
    </row>
    <row r="212" spans="1:5" ht="24">
      <c r="A212" s="111"/>
      <c r="B212" s="28" t="s">
        <v>188</v>
      </c>
      <c r="C212" s="112" t="s">
        <v>391</v>
      </c>
      <c r="D212" s="115">
        <v>505284.4</v>
      </c>
      <c r="E212" s="107"/>
    </row>
    <row r="213" spans="1:5" ht="12.75">
      <c r="A213" s="111"/>
      <c r="B213" s="28" t="s">
        <v>188</v>
      </c>
      <c r="C213" s="112" t="s">
        <v>392</v>
      </c>
      <c r="D213" s="115"/>
      <c r="E213" s="114"/>
    </row>
    <row r="214" spans="1:5" ht="24">
      <c r="A214" s="111"/>
      <c r="B214" s="28" t="s">
        <v>188</v>
      </c>
      <c r="C214" s="112" t="s">
        <v>393</v>
      </c>
      <c r="D214" s="115">
        <v>1082992.5</v>
      </c>
      <c r="E214" s="107"/>
    </row>
    <row r="215" spans="1:5" ht="12.75">
      <c r="A215" s="111"/>
      <c r="B215" s="28" t="s">
        <v>188</v>
      </c>
      <c r="C215" s="112" t="s">
        <v>394</v>
      </c>
      <c r="D215" s="115"/>
      <c r="E215" s="114"/>
    </row>
    <row r="216" spans="1:5" ht="24">
      <c r="A216" s="111"/>
      <c r="B216" s="28" t="s">
        <v>188</v>
      </c>
      <c r="C216" s="112" t="s">
        <v>395</v>
      </c>
      <c r="D216" s="115">
        <v>2316655</v>
      </c>
      <c r="E216" s="107"/>
    </row>
    <row r="217" spans="1:5" ht="24">
      <c r="A217" s="111"/>
      <c r="B217" s="28" t="s">
        <v>188</v>
      </c>
      <c r="C217" s="112" t="s">
        <v>396</v>
      </c>
      <c r="D217" s="115">
        <v>739351.5</v>
      </c>
      <c r="E217" s="114"/>
    </row>
    <row r="218" spans="1:5" ht="24">
      <c r="A218" s="111"/>
      <c r="B218" s="28" t="s">
        <v>188</v>
      </c>
      <c r="C218" s="112" t="s">
        <v>397</v>
      </c>
      <c r="D218" s="115">
        <v>438322.5</v>
      </c>
      <c r="E218" s="114"/>
    </row>
    <row r="219" spans="1:5" ht="24">
      <c r="A219" s="111"/>
      <c r="B219" s="28" t="s">
        <v>188</v>
      </c>
      <c r="C219" s="112" t="s">
        <v>398</v>
      </c>
      <c r="D219" s="115">
        <v>4842910.18</v>
      </c>
      <c r="E219" s="107"/>
    </row>
    <row r="220" spans="1:5" ht="12.75">
      <c r="A220" s="111"/>
      <c r="B220" s="28" t="s">
        <v>188</v>
      </c>
      <c r="C220" s="112" t="s">
        <v>399</v>
      </c>
      <c r="D220" s="115"/>
      <c r="E220" s="114"/>
    </row>
    <row r="221" spans="1:5" ht="24">
      <c r="A221" s="111"/>
      <c r="B221" s="28" t="s">
        <v>188</v>
      </c>
      <c r="C221" s="112" t="s">
        <v>400</v>
      </c>
      <c r="D221" s="115">
        <v>265152</v>
      </c>
      <c r="E221" s="107"/>
    </row>
    <row r="222" spans="1:5" ht="24">
      <c r="A222" s="111"/>
      <c r="B222" s="28" t="s">
        <v>188</v>
      </c>
      <c r="C222" s="112" t="s">
        <v>401</v>
      </c>
      <c r="D222" s="115">
        <v>1123375.5</v>
      </c>
      <c r="E222" s="114"/>
    </row>
    <row r="223" spans="1:5" ht="12.75">
      <c r="A223" s="111"/>
      <c r="B223" s="28" t="s">
        <v>188</v>
      </c>
      <c r="C223" s="112" t="s">
        <v>402</v>
      </c>
      <c r="D223" s="115"/>
      <c r="E223" s="114"/>
    </row>
    <row r="224" spans="1:5" ht="24">
      <c r="A224" s="111"/>
      <c r="B224" s="28" t="s">
        <v>188</v>
      </c>
      <c r="C224" s="112" t="s">
        <v>403</v>
      </c>
      <c r="D224" s="115">
        <v>351500</v>
      </c>
      <c r="E224" s="114"/>
    </row>
    <row r="225" spans="1:5" ht="24">
      <c r="A225" s="111"/>
      <c r="B225" s="28" t="s">
        <v>188</v>
      </c>
      <c r="C225" s="112" t="s">
        <v>404</v>
      </c>
      <c r="D225" s="115">
        <v>181314</v>
      </c>
      <c r="E225" s="114"/>
    </row>
    <row r="226" spans="1:5" ht="12.75">
      <c r="A226" s="111"/>
      <c r="B226" s="28" t="s">
        <v>188</v>
      </c>
      <c r="C226" s="112" t="s">
        <v>405</v>
      </c>
      <c r="D226" s="115"/>
      <c r="E226" s="107"/>
    </row>
    <row r="227" spans="1:5" ht="24">
      <c r="A227" s="111"/>
      <c r="B227" s="28" t="s">
        <v>188</v>
      </c>
      <c r="C227" s="112" t="s">
        <v>406</v>
      </c>
      <c r="D227" s="115">
        <v>494986.2</v>
      </c>
      <c r="E227" s="114"/>
    </row>
    <row r="228" spans="1:5" ht="12.75">
      <c r="A228" s="111"/>
      <c r="B228" s="28" t="s">
        <v>188</v>
      </c>
      <c r="C228" s="112" t="s">
        <v>407</v>
      </c>
      <c r="D228" s="115"/>
      <c r="E228" s="114"/>
    </row>
    <row r="229" spans="1:5" ht="12.75">
      <c r="A229" s="111"/>
      <c r="B229" s="28" t="s">
        <v>188</v>
      </c>
      <c r="C229" s="112" t="s">
        <v>408</v>
      </c>
      <c r="D229" s="115">
        <v>795008</v>
      </c>
      <c r="E229" s="107"/>
    </row>
    <row r="230" spans="1:5" ht="24">
      <c r="A230" s="111"/>
      <c r="B230" s="28" t="s">
        <v>188</v>
      </c>
      <c r="C230" s="112" t="s">
        <v>409</v>
      </c>
      <c r="D230" s="115">
        <v>252315</v>
      </c>
      <c r="E230" s="114"/>
    </row>
    <row r="231" spans="1:5" ht="12.75">
      <c r="A231" s="111"/>
      <c r="B231" s="28" t="s">
        <v>188</v>
      </c>
      <c r="C231" s="112" t="s">
        <v>410</v>
      </c>
      <c r="D231" s="115"/>
      <c r="E231" s="114"/>
    </row>
    <row r="232" spans="1:5" ht="24">
      <c r="A232" s="111"/>
      <c r="B232" s="28" t="s">
        <v>188</v>
      </c>
      <c r="C232" s="112" t="s">
        <v>411</v>
      </c>
      <c r="D232" s="115">
        <v>1192747.5</v>
      </c>
      <c r="E232" s="107"/>
    </row>
    <row r="233" spans="1:5" ht="24">
      <c r="A233" s="111"/>
      <c r="B233" s="28" t="s">
        <v>188</v>
      </c>
      <c r="C233" s="112" t="s">
        <v>412</v>
      </c>
      <c r="D233" s="115">
        <v>1234309.5</v>
      </c>
      <c r="E233" s="114"/>
    </row>
    <row r="234" spans="1:5" ht="24">
      <c r="A234" s="111"/>
      <c r="B234" s="28" t="s">
        <v>188</v>
      </c>
      <c r="C234" s="112" t="s">
        <v>413</v>
      </c>
      <c r="D234" s="115">
        <v>1234309.5</v>
      </c>
      <c r="E234" s="107"/>
    </row>
    <row r="235" spans="1:5" ht="24">
      <c r="A235" s="111"/>
      <c r="B235" s="28" t="s">
        <v>188</v>
      </c>
      <c r="C235" s="112" t="s">
        <v>414</v>
      </c>
      <c r="D235" s="115">
        <v>513214.75</v>
      </c>
      <c r="E235" s="114"/>
    </row>
    <row r="236" spans="1:5" ht="12.75">
      <c r="A236" s="111"/>
      <c r="B236" s="28" t="s">
        <v>188</v>
      </c>
      <c r="C236" s="112" t="s">
        <v>415</v>
      </c>
      <c r="D236" s="115"/>
      <c r="E236" s="114"/>
    </row>
    <row r="237" spans="1:5" ht="24">
      <c r="A237" s="111"/>
      <c r="B237" s="28" t="s">
        <v>188</v>
      </c>
      <c r="C237" s="112" t="s">
        <v>416</v>
      </c>
      <c r="D237" s="115">
        <v>7292700</v>
      </c>
      <c r="E237" s="107"/>
    </row>
    <row r="238" spans="1:5" ht="24">
      <c r="A238" s="111"/>
      <c r="B238" s="28" t="s">
        <v>188</v>
      </c>
      <c r="C238" s="112" t="s">
        <v>417</v>
      </c>
      <c r="D238" s="115">
        <v>3152129.75</v>
      </c>
      <c r="E238" s="114"/>
    </row>
    <row r="239" spans="1:5" ht="12.75">
      <c r="A239" s="111"/>
      <c r="B239" s="28" t="s">
        <v>188</v>
      </c>
      <c r="C239" s="112" t="s">
        <v>418</v>
      </c>
      <c r="D239" s="115"/>
      <c r="E239" s="114"/>
    </row>
    <row r="240" spans="1:5" ht="24">
      <c r="A240" s="111"/>
      <c r="B240" s="28" t="s">
        <v>188</v>
      </c>
      <c r="C240" s="112" t="s">
        <v>419</v>
      </c>
      <c r="D240" s="115">
        <v>619830</v>
      </c>
      <c r="E240" s="114"/>
    </row>
    <row r="241" spans="1:5" ht="24">
      <c r="A241" s="111"/>
      <c r="B241" s="28" t="s">
        <v>188</v>
      </c>
      <c r="C241" s="112" t="s">
        <v>420</v>
      </c>
      <c r="D241" s="115">
        <v>667243.80000000005</v>
      </c>
      <c r="E241" s="114"/>
    </row>
    <row r="242" spans="1:5" ht="24">
      <c r="A242" s="111"/>
      <c r="B242" s="28" t="s">
        <v>188</v>
      </c>
      <c r="C242" s="112" t="s">
        <v>421</v>
      </c>
      <c r="D242" s="115">
        <v>667243.80000000005</v>
      </c>
      <c r="E242" s="107"/>
    </row>
    <row r="243" spans="1:5" ht="24">
      <c r="A243" s="111"/>
      <c r="B243" s="28" t="s">
        <v>188</v>
      </c>
      <c r="C243" s="112" t="s">
        <v>422</v>
      </c>
      <c r="D243" s="115">
        <v>460350</v>
      </c>
      <c r="E243" s="114"/>
    </row>
    <row r="244" spans="1:5" ht="12.75">
      <c r="A244" s="111"/>
      <c r="B244" s="28" t="s">
        <v>188</v>
      </c>
      <c r="C244" s="112" t="s">
        <v>423</v>
      </c>
      <c r="D244" s="115">
        <v>1656728.8</v>
      </c>
      <c r="E244" s="114"/>
    </row>
    <row r="245" spans="1:5" ht="12.75">
      <c r="A245" s="111"/>
      <c r="B245" s="28" t="s">
        <v>188</v>
      </c>
      <c r="C245" s="112" t="s">
        <v>424</v>
      </c>
      <c r="D245" s="115"/>
      <c r="E245" s="107"/>
    </row>
    <row r="246" spans="1:5" ht="24">
      <c r="A246" s="111"/>
      <c r="B246" s="28" t="s">
        <v>188</v>
      </c>
      <c r="C246" s="112" t="s">
        <v>425</v>
      </c>
      <c r="D246" s="115">
        <v>2780320</v>
      </c>
      <c r="E246" s="114"/>
    </row>
    <row r="247" spans="1:5" ht="12.75">
      <c r="A247" s="111"/>
      <c r="B247" s="28" t="s">
        <v>188</v>
      </c>
      <c r="C247" s="112" t="s">
        <v>426</v>
      </c>
      <c r="D247" s="115"/>
      <c r="E247" s="114"/>
    </row>
    <row r="248" spans="1:5" ht="24">
      <c r="A248" s="111"/>
      <c r="B248" s="28" t="s">
        <v>188</v>
      </c>
      <c r="C248" s="112" t="s">
        <v>427</v>
      </c>
      <c r="D248" s="115">
        <v>236349</v>
      </c>
      <c r="E248" s="114"/>
    </row>
    <row r="249" spans="1:5" ht="24">
      <c r="A249" s="111"/>
      <c r="B249" s="28" t="s">
        <v>188</v>
      </c>
      <c r="C249" s="112" t="s">
        <v>428</v>
      </c>
      <c r="D249" s="115">
        <v>1542578.88</v>
      </c>
      <c r="E249" s="114"/>
    </row>
    <row r="250" spans="1:5" ht="24">
      <c r="A250" s="111"/>
      <c r="B250" s="28" t="s">
        <v>188</v>
      </c>
      <c r="C250" s="112" t="s">
        <v>429</v>
      </c>
      <c r="D250" s="115">
        <v>12279207.310000001</v>
      </c>
      <c r="E250" s="114"/>
    </row>
    <row r="251" spans="1:5" ht="24">
      <c r="A251" s="111"/>
      <c r="B251" s="28" t="s">
        <v>188</v>
      </c>
      <c r="C251" s="112" t="s">
        <v>430</v>
      </c>
      <c r="D251" s="115" t="s">
        <v>431</v>
      </c>
      <c r="E251" s="107"/>
    </row>
    <row r="252" spans="1:5" ht="12.75">
      <c r="A252" s="111"/>
      <c r="B252" s="28" t="s">
        <v>188</v>
      </c>
      <c r="C252" s="112" t="s">
        <v>432</v>
      </c>
      <c r="D252" s="103"/>
      <c r="E252" s="114"/>
    </row>
    <row r="253" spans="1:5" ht="24">
      <c r="A253" s="111"/>
      <c r="B253" s="28" t="s">
        <v>188</v>
      </c>
      <c r="C253" s="112" t="s">
        <v>433</v>
      </c>
      <c r="D253" s="115">
        <v>98550</v>
      </c>
      <c r="E253" s="107"/>
    </row>
    <row r="254" spans="1:5" ht="24">
      <c r="A254" s="111"/>
      <c r="B254" s="28" t="s">
        <v>188</v>
      </c>
      <c r="C254" s="112" t="s">
        <v>434</v>
      </c>
      <c r="D254" s="115">
        <v>1197747.5</v>
      </c>
      <c r="E254" s="114"/>
    </row>
    <row r="255" spans="1:5" ht="12.75">
      <c r="A255" s="111"/>
      <c r="B255" s="28" t="s">
        <v>188</v>
      </c>
      <c r="C255" s="112" t="s">
        <v>435</v>
      </c>
      <c r="D255" s="115">
        <v>66037.5</v>
      </c>
      <c r="E255" s="114"/>
    </row>
    <row r="256" spans="1:5" ht="24">
      <c r="A256" s="111"/>
      <c r="B256" s="28" t="s">
        <v>188</v>
      </c>
      <c r="C256" s="112" t="s">
        <v>436</v>
      </c>
      <c r="D256" s="115">
        <v>397870</v>
      </c>
      <c r="E256" s="114"/>
    </row>
    <row r="257" spans="1:5" ht="24">
      <c r="A257" s="111"/>
      <c r="B257" s="28" t="s">
        <v>188</v>
      </c>
      <c r="C257" s="112" t="s">
        <v>437</v>
      </c>
      <c r="D257" s="115">
        <v>5851113.5</v>
      </c>
      <c r="E257" s="107"/>
    </row>
    <row r="258" spans="1:5" ht="12.75">
      <c r="A258" s="111"/>
      <c r="B258" s="28" t="s">
        <v>188</v>
      </c>
      <c r="C258" s="112" t="s">
        <v>438</v>
      </c>
      <c r="D258" s="115"/>
      <c r="E258" s="107"/>
    </row>
    <row r="259" spans="1:5" ht="24">
      <c r="A259" s="111"/>
      <c r="B259" s="28" t="s">
        <v>188</v>
      </c>
      <c r="C259" s="112" t="s">
        <v>439</v>
      </c>
      <c r="D259" s="115">
        <v>697369.8</v>
      </c>
      <c r="E259" s="114"/>
    </row>
    <row r="260" spans="1:5" ht="12.75">
      <c r="A260" s="111"/>
      <c r="B260" s="28" t="s">
        <v>188</v>
      </c>
      <c r="C260" s="112" t="s">
        <v>440</v>
      </c>
      <c r="D260" s="115">
        <v>176662.5</v>
      </c>
      <c r="E260" s="114"/>
    </row>
    <row r="261" spans="1:5" ht="12.75">
      <c r="A261" s="111"/>
      <c r="B261" s="28" t="s">
        <v>188</v>
      </c>
      <c r="C261" s="112" t="s">
        <v>441</v>
      </c>
      <c r="D261" s="115"/>
      <c r="E261" s="114"/>
    </row>
    <row r="262" spans="1:5" ht="12.75">
      <c r="A262" s="111"/>
      <c r="B262" s="28" t="s">
        <v>188</v>
      </c>
      <c r="C262" s="112" t="s">
        <v>442</v>
      </c>
      <c r="D262" s="115">
        <v>3152129.75</v>
      </c>
      <c r="E262" s="114"/>
    </row>
    <row r="263" spans="1:5" ht="12.75">
      <c r="A263" s="111"/>
      <c r="B263" s="28" t="s">
        <v>188</v>
      </c>
      <c r="C263" s="112" t="s">
        <v>443</v>
      </c>
      <c r="D263" s="115"/>
      <c r="E263" s="114"/>
    </row>
    <row r="264" spans="1:5" ht="24">
      <c r="A264" s="111"/>
      <c r="B264" s="28" t="s">
        <v>188</v>
      </c>
      <c r="C264" s="112" t="s">
        <v>444</v>
      </c>
      <c r="D264" s="115">
        <v>305899.5</v>
      </c>
      <c r="E264" s="107"/>
    </row>
    <row r="265" spans="1:5" ht="12.75">
      <c r="A265" s="111"/>
      <c r="B265" s="28" t="s">
        <v>188</v>
      </c>
      <c r="C265" s="112" t="s">
        <v>445</v>
      </c>
      <c r="D265" s="115"/>
      <c r="E265" s="114"/>
    </row>
    <row r="266" spans="1:5" ht="12.75">
      <c r="A266" s="111"/>
      <c r="B266" s="28" t="s">
        <v>188</v>
      </c>
      <c r="C266" s="112" t="s">
        <v>446</v>
      </c>
      <c r="D266" s="115">
        <v>547422.6</v>
      </c>
      <c r="E266" s="114"/>
    </row>
    <row r="267" spans="1:5" ht="24">
      <c r="A267" s="111"/>
      <c r="B267" s="28" t="s">
        <v>188</v>
      </c>
      <c r="C267" s="112" t="s">
        <v>447</v>
      </c>
      <c r="D267" s="115"/>
      <c r="E267" s="107"/>
    </row>
    <row r="268" spans="1:5" ht="24">
      <c r="A268" s="111"/>
      <c r="B268" s="28" t="s">
        <v>188</v>
      </c>
      <c r="C268" s="112" t="s">
        <v>448</v>
      </c>
      <c r="D268" s="115">
        <v>469755</v>
      </c>
      <c r="E268" s="114"/>
    </row>
    <row r="269" spans="1:5" ht="24">
      <c r="A269" s="111"/>
      <c r="B269" s="28" t="s">
        <v>188</v>
      </c>
      <c r="C269" s="112" t="s">
        <v>449</v>
      </c>
      <c r="D269" s="115">
        <v>310031.75</v>
      </c>
      <c r="E269" s="107"/>
    </row>
    <row r="270" spans="1:5" ht="12.75">
      <c r="A270" s="111"/>
      <c r="B270" s="28" t="s">
        <v>188</v>
      </c>
      <c r="C270" s="112" t="s">
        <v>450</v>
      </c>
      <c r="D270" s="115"/>
      <c r="E270" s="114"/>
    </row>
    <row r="271" spans="1:5" ht="24">
      <c r="A271" s="111"/>
      <c r="B271" s="28" t="s">
        <v>188</v>
      </c>
      <c r="C271" s="112" t="s">
        <v>451</v>
      </c>
      <c r="D271" s="115">
        <v>249152.5</v>
      </c>
      <c r="E271" s="107"/>
    </row>
    <row r="272" spans="1:5" ht="24">
      <c r="A272" s="111"/>
      <c r="B272" s="28" t="s">
        <v>188</v>
      </c>
      <c r="C272" s="112" t="s">
        <v>452</v>
      </c>
      <c r="D272" s="115">
        <v>2257180</v>
      </c>
      <c r="E272" s="107"/>
    </row>
    <row r="273" spans="1:5" ht="24">
      <c r="A273" s="111"/>
      <c r="B273" s="28" t="s">
        <v>188</v>
      </c>
      <c r="C273" s="112" t="s">
        <v>453</v>
      </c>
      <c r="D273" s="103">
        <v>356582</v>
      </c>
      <c r="E273" s="107"/>
    </row>
    <row r="274" spans="1:5" ht="24">
      <c r="A274" s="111"/>
      <c r="B274" s="28" t="s">
        <v>188</v>
      </c>
      <c r="C274" s="112" t="s">
        <v>454</v>
      </c>
      <c r="D274" s="103">
        <v>1324266</v>
      </c>
      <c r="E274" s="114"/>
    </row>
    <row r="275" spans="1:5" ht="12.75">
      <c r="A275" s="111"/>
      <c r="B275" s="28" t="s">
        <v>188</v>
      </c>
      <c r="C275" s="112" t="s">
        <v>455</v>
      </c>
      <c r="D275" s="103"/>
      <c r="E275" s="114"/>
    </row>
    <row r="276" spans="1:5" ht="24">
      <c r="A276" s="111"/>
      <c r="B276" s="28" t="s">
        <v>188</v>
      </c>
      <c r="C276" s="112" t="s">
        <v>456</v>
      </c>
      <c r="D276" s="103">
        <v>469733</v>
      </c>
      <c r="E276" s="107"/>
    </row>
    <row r="277" spans="1:5" ht="24">
      <c r="A277" s="111"/>
      <c r="B277" s="28" t="s">
        <v>188</v>
      </c>
      <c r="C277" s="112" t="s">
        <v>457</v>
      </c>
      <c r="D277" s="103"/>
      <c r="E277" s="114"/>
    </row>
    <row r="278" spans="1:5" ht="24">
      <c r="A278" s="111"/>
      <c r="B278" s="28" t="s">
        <v>188</v>
      </c>
      <c r="C278" s="112" t="s">
        <v>458</v>
      </c>
      <c r="D278" s="103">
        <v>2960652</v>
      </c>
      <c r="E278" s="114"/>
    </row>
    <row r="279" spans="1:5" ht="12.75">
      <c r="A279" s="111"/>
      <c r="B279" s="28" t="s">
        <v>188</v>
      </c>
      <c r="C279" s="112" t="s">
        <v>459</v>
      </c>
      <c r="D279" s="103"/>
      <c r="E279" s="114"/>
    </row>
    <row r="280" spans="1:5" ht="24">
      <c r="A280" s="111"/>
      <c r="B280" s="28" t="s">
        <v>188</v>
      </c>
      <c r="C280" s="112" t="s">
        <v>460</v>
      </c>
      <c r="D280" s="103">
        <v>714510</v>
      </c>
      <c r="E280" s="114"/>
    </row>
    <row r="281" spans="1:5" ht="12.75">
      <c r="A281" s="111"/>
      <c r="B281" s="28" t="s">
        <v>188</v>
      </c>
      <c r="C281" s="112" t="s">
        <v>461</v>
      </c>
      <c r="D281" s="103"/>
      <c r="E281" s="107"/>
    </row>
    <row r="282" spans="1:5" ht="24">
      <c r="A282" s="111"/>
      <c r="B282" s="28" t="s">
        <v>188</v>
      </c>
      <c r="C282" s="112" t="s">
        <v>462</v>
      </c>
      <c r="D282" s="103">
        <v>742961</v>
      </c>
      <c r="E282" s="114"/>
    </row>
    <row r="283" spans="1:5" ht="24">
      <c r="A283" s="111"/>
      <c r="B283" s="28" t="s">
        <v>188</v>
      </c>
      <c r="C283" s="112" t="s">
        <v>463</v>
      </c>
      <c r="D283" s="103">
        <v>877548</v>
      </c>
      <c r="E283" s="107"/>
    </row>
    <row r="284" spans="1:5" ht="24">
      <c r="A284" s="111"/>
      <c r="B284" s="28" t="s">
        <v>188</v>
      </c>
      <c r="C284" s="112" t="s">
        <v>464</v>
      </c>
      <c r="D284" s="103">
        <v>270000</v>
      </c>
      <c r="E284" s="114"/>
    </row>
    <row r="285" spans="1:5" ht="12.75">
      <c r="A285" s="111"/>
      <c r="B285" s="28" t="s">
        <v>188</v>
      </c>
      <c r="C285" s="112" t="s">
        <v>465</v>
      </c>
      <c r="D285" s="103"/>
      <c r="E285" s="107"/>
    </row>
    <row r="286" spans="1:5" ht="36">
      <c r="A286" s="111"/>
      <c r="B286" s="28" t="s">
        <v>188</v>
      </c>
      <c r="C286" s="112" t="s">
        <v>466</v>
      </c>
      <c r="D286" s="103">
        <v>9216845</v>
      </c>
      <c r="E286" s="114"/>
    </row>
    <row r="287" spans="1:5" ht="12.75">
      <c r="A287" s="111"/>
      <c r="B287" s="28" t="s">
        <v>188</v>
      </c>
      <c r="C287" s="112" t="s">
        <v>467</v>
      </c>
      <c r="D287" s="103"/>
      <c r="E287" s="107"/>
    </row>
    <row r="288" spans="1:5" ht="24">
      <c r="A288" s="111"/>
      <c r="B288" s="28" t="s">
        <v>188</v>
      </c>
      <c r="C288" s="112" t="s">
        <v>468</v>
      </c>
      <c r="D288" s="117">
        <v>665843</v>
      </c>
      <c r="E288" s="114"/>
    </row>
    <row r="289" spans="1:5" ht="12.75">
      <c r="A289" s="111"/>
      <c r="B289" s="28" t="s">
        <v>188</v>
      </c>
      <c r="C289" s="112" t="s">
        <v>469</v>
      </c>
      <c r="D289" s="117"/>
      <c r="E289" s="114"/>
    </row>
    <row r="290" spans="1:5" ht="24">
      <c r="A290" s="111"/>
      <c r="B290" s="28" t="s">
        <v>188</v>
      </c>
      <c r="C290" s="112" t="s">
        <v>470</v>
      </c>
      <c r="D290" s="117">
        <v>778871</v>
      </c>
      <c r="E290" s="114"/>
    </row>
    <row r="291" spans="1:5" ht="12.75">
      <c r="A291" s="111"/>
      <c r="B291" s="28" t="s">
        <v>188</v>
      </c>
      <c r="C291" s="112" t="s">
        <v>471</v>
      </c>
      <c r="D291" s="117"/>
      <c r="E291" s="107"/>
    </row>
    <row r="292" spans="1:5" ht="24">
      <c r="A292" s="111"/>
      <c r="B292" s="28" t="s">
        <v>188</v>
      </c>
      <c r="C292" s="112" t="s">
        <v>472</v>
      </c>
      <c r="D292" s="117">
        <v>238606</v>
      </c>
      <c r="E292" s="114"/>
    </row>
    <row r="293" spans="1:5" ht="24">
      <c r="A293" s="111"/>
      <c r="B293" s="28" t="s">
        <v>188</v>
      </c>
      <c r="C293" s="112" t="s">
        <v>473</v>
      </c>
      <c r="D293" s="117">
        <v>257171</v>
      </c>
      <c r="E293" s="107"/>
    </row>
    <row r="294" spans="1:5" ht="24">
      <c r="A294" s="111"/>
      <c r="B294" s="28" t="s">
        <v>188</v>
      </c>
      <c r="C294" s="112" t="s">
        <v>474</v>
      </c>
      <c r="D294" s="117">
        <v>549065</v>
      </c>
      <c r="E294" s="114"/>
    </row>
    <row r="295" spans="1:5" ht="24">
      <c r="A295" s="111"/>
      <c r="B295" s="28" t="s">
        <v>188</v>
      </c>
      <c r="C295" s="112" t="s">
        <v>475</v>
      </c>
      <c r="D295" s="117">
        <v>3456333</v>
      </c>
      <c r="E295" s="107"/>
    </row>
    <row r="296" spans="1:5" ht="12.75">
      <c r="A296" s="111"/>
      <c r="B296" s="28" t="s">
        <v>188</v>
      </c>
      <c r="C296" s="112" t="s">
        <v>476</v>
      </c>
      <c r="D296" s="117"/>
      <c r="E296" s="114"/>
    </row>
    <row r="297" spans="1:5" ht="24">
      <c r="A297" s="111"/>
      <c r="B297" s="28" t="s">
        <v>188</v>
      </c>
      <c r="C297" s="112" t="s">
        <v>477</v>
      </c>
      <c r="D297" s="117">
        <v>546973</v>
      </c>
      <c r="E297" s="107"/>
    </row>
    <row r="298" spans="1:5" ht="24">
      <c r="A298" s="111"/>
      <c r="B298" s="28" t="s">
        <v>188</v>
      </c>
      <c r="C298" s="112" t="s">
        <v>478</v>
      </c>
      <c r="D298" s="117">
        <v>695725</v>
      </c>
      <c r="E298" s="114"/>
    </row>
    <row r="299" spans="1:5" ht="24">
      <c r="A299" s="111"/>
      <c r="B299" s="28" t="s">
        <v>188</v>
      </c>
      <c r="C299" s="112" t="s">
        <v>479</v>
      </c>
      <c r="D299" s="117">
        <v>274195</v>
      </c>
      <c r="E299" s="114"/>
    </row>
    <row r="300" spans="1:5" ht="24">
      <c r="A300" s="111"/>
      <c r="B300" s="28" t="s">
        <v>188</v>
      </c>
      <c r="C300" s="112" t="s">
        <v>480</v>
      </c>
      <c r="D300" s="117">
        <v>825730</v>
      </c>
      <c r="E300" s="114"/>
    </row>
    <row r="301" spans="1:5" ht="24">
      <c r="A301" s="111"/>
      <c r="B301" s="28" t="s">
        <v>188</v>
      </c>
      <c r="C301" s="112" t="s">
        <v>481</v>
      </c>
      <c r="D301" s="117">
        <v>787282</v>
      </c>
      <c r="E301" s="114"/>
    </row>
    <row r="302" spans="1:5" ht="24">
      <c r="A302" s="111"/>
      <c r="B302" s="28" t="s">
        <v>188</v>
      </c>
      <c r="C302" s="112" t="s">
        <v>482</v>
      </c>
      <c r="D302" s="117">
        <v>834245</v>
      </c>
      <c r="E302" s="107"/>
    </row>
    <row r="303" spans="1:5" ht="24">
      <c r="A303" s="111"/>
      <c r="B303" s="28" t="s">
        <v>188</v>
      </c>
      <c r="C303" s="112" t="s">
        <v>483</v>
      </c>
      <c r="D303" s="117">
        <v>696125</v>
      </c>
      <c r="E303" s="114"/>
    </row>
    <row r="304" spans="1:5" ht="12.75">
      <c r="A304" s="111"/>
      <c r="B304" s="28" t="s">
        <v>188</v>
      </c>
      <c r="C304" s="112" t="s">
        <v>484</v>
      </c>
      <c r="D304" s="117">
        <v>2043107</v>
      </c>
      <c r="E304" s="114"/>
    </row>
    <row r="305" spans="1:5" ht="24">
      <c r="A305" s="111"/>
      <c r="B305" s="28" t="s">
        <v>188</v>
      </c>
      <c r="C305" s="112" t="s">
        <v>485</v>
      </c>
      <c r="D305" s="117">
        <v>1178057</v>
      </c>
      <c r="E305" s="114"/>
    </row>
    <row r="306" spans="1:5" ht="24">
      <c r="A306" s="111"/>
      <c r="B306" s="28" t="s">
        <v>188</v>
      </c>
      <c r="C306" s="112" t="s">
        <v>486</v>
      </c>
      <c r="D306" s="117">
        <v>28538</v>
      </c>
      <c r="E306" s="114"/>
    </row>
    <row r="307" spans="1:5" ht="12.75">
      <c r="A307" s="111"/>
      <c r="B307" s="28" t="s">
        <v>188</v>
      </c>
      <c r="C307" s="112" t="s">
        <v>487</v>
      </c>
      <c r="D307" s="117"/>
      <c r="E307" s="114"/>
    </row>
    <row r="308" spans="1:5" ht="24">
      <c r="A308" s="111"/>
      <c r="B308" s="28" t="s">
        <v>188</v>
      </c>
      <c r="C308" s="112" t="s">
        <v>488</v>
      </c>
      <c r="D308" s="117">
        <v>4855076</v>
      </c>
      <c r="E308" s="114"/>
    </row>
    <row r="309" spans="1:5" ht="12.75">
      <c r="A309" s="111"/>
      <c r="B309" s="28" t="s">
        <v>188</v>
      </c>
      <c r="C309" s="112" t="s">
        <v>489</v>
      </c>
      <c r="D309" s="117"/>
      <c r="E309" s="114"/>
    </row>
    <row r="310" spans="1:5" ht="24">
      <c r="A310" s="111"/>
      <c r="B310" s="28" t="s">
        <v>188</v>
      </c>
      <c r="C310" s="112" t="s">
        <v>490</v>
      </c>
      <c r="D310" s="117">
        <v>779790</v>
      </c>
      <c r="E310" s="114"/>
    </row>
    <row r="311" spans="1:5" ht="12.75">
      <c r="A311" s="111"/>
      <c r="B311" s="28" t="s">
        <v>188</v>
      </c>
      <c r="C311" s="112" t="s">
        <v>491</v>
      </c>
      <c r="D311" s="117"/>
      <c r="E311" s="114"/>
    </row>
    <row r="312" spans="1:5" ht="24">
      <c r="A312" s="111"/>
      <c r="B312" s="28" t="s">
        <v>188</v>
      </c>
      <c r="C312" s="112" t="s">
        <v>492</v>
      </c>
      <c r="D312" s="117">
        <v>2375874</v>
      </c>
      <c r="E312" s="114"/>
    </row>
    <row r="313" spans="1:5" ht="12.75">
      <c r="A313" s="111"/>
      <c r="B313" s="28" t="s">
        <v>188</v>
      </c>
      <c r="C313" s="112" t="s">
        <v>493</v>
      </c>
      <c r="D313" s="117"/>
      <c r="E313" s="107"/>
    </row>
    <row r="314" spans="1:5" ht="24">
      <c r="A314" s="111"/>
      <c r="B314" s="28" t="s">
        <v>188</v>
      </c>
      <c r="C314" s="112" t="s">
        <v>494</v>
      </c>
      <c r="D314" s="117">
        <v>20477</v>
      </c>
      <c r="E314" s="114"/>
    </row>
    <row r="315" spans="1:5" ht="24">
      <c r="A315" s="111"/>
      <c r="B315" s="28" t="s">
        <v>188</v>
      </c>
      <c r="C315" s="112" t="s">
        <v>495</v>
      </c>
      <c r="D315" s="117">
        <v>3907677</v>
      </c>
      <c r="E315" s="107"/>
    </row>
    <row r="316" spans="1:5" ht="12.75">
      <c r="A316" s="111"/>
      <c r="B316" s="28" t="s">
        <v>188</v>
      </c>
      <c r="C316" s="112" t="s">
        <v>496</v>
      </c>
      <c r="D316" s="117">
        <v>573191.56999999995</v>
      </c>
      <c r="E316" s="114"/>
    </row>
    <row r="317" spans="1:5" ht="24">
      <c r="A317" s="111"/>
      <c r="B317" s="28" t="s">
        <v>188</v>
      </c>
      <c r="C317" s="112" t="s">
        <v>497</v>
      </c>
      <c r="D317" s="117">
        <v>1414463.75</v>
      </c>
      <c r="E317" s="107"/>
    </row>
    <row r="318" spans="1:5" ht="24">
      <c r="A318" s="111"/>
      <c r="B318" s="28" t="s">
        <v>188</v>
      </c>
      <c r="C318" s="112" t="s">
        <v>498</v>
      </c>
      <c r="D318" s="117">
        <v>581517.5</v>
      </c>
      <c r="E318" s="114"/>
    </row>
    <row r="319" spans="1:5" ht="24">
      <c r="A319" s="111"/>
      <c r="B319" s="28" t="s">
        <v>188</v>
      </c>
      <c r="C319" s="112" t="s">
        <v>499</v>
      </c>
      <c r="D319" s="117">
        <v>3306362.95</v>
      </c>
      <c r="E319" s="107"/>
    </row>
    <row r="320" spans="1:5" ht="24">
      <c r="A320" s="111"/>
      <c r="B320" s="28" t="s">
        <v>188</v>
      </c>
      <c r="C320" s="112" t="s">
        <v>500</v>
      </c>
      <c r="D320" s="117">
        <v>3847866</v>
      </c>
      <c r="E320" s="114"/>
    </row>
    <row r="321" spans="1:5" ht="24">
      <c r="A321" s="111"/>
      <c r="B321" s="28" t="s">
        <v>188</v>
      </c>
      <c r="C321" s="112" t="s">
        <v>501</v>
      </c>
      <c r="D321" s="117">
        <v>1645908</v>
      </c>
      <c r="E321" s="114"/>
    </row>
    <row r="322" spans="1:5" ht="24">
      <c r="A322" s="111"/>
      <c r="B322" s="28" t="s">
        <v>188</v>
      </c>
      <c r="C322" s="112" t="s">
        <v>502</v>
      </c>
      <c r="D322" s="117">
        <v>353069.75</v>
      </c>
      <c r="E322" s="107"/>
    </row>
    <row r="323" spans="1:5" ht="24">
      <c r="A323" s="111"/>
      <c r="B323" s="28" t="s">
        <v>188</v>
      </c>
      <c r="C323" s="112" t="s">
        <v>503</v>
      </c>
      <c r="D323" s="117">
        <v>786825</v>
      </c>
      <c r="E323" s="107"/>
    </row>
    <row r="324" spans="1:5" ht="24">
      <c r="A324" s="111"/>
      <c r="B324" s="28" t="s">
        <v>188</v>
      </c>
      <c r="C324" s="112" t="s">
        <v>504</v>
      </c>
      <c r="D324" s="117">
        <v>492341.25</v>
      </c>
      <c r="E324" s="114"/>
    </row>
    <row r="325" spans="1:5" ht="12.75">
      <c r="A325" s="111"/>
      <c r="B325" s="28" t="s">
        <v>188</v>
      </c>
      <c r="C325" s="112" t="s">
        <v>505</v>
      </c>
      <c r="D325" s="117"/>
      <c r="E325" s="107"/>
    </row>
    <row r="326" spans="1:5" ht="12.75">
      <c r="A326" s="111"/>
      <c r="B326" s="28" t="s">
        <v>188</v>
      </c>
      <c r="C326" s="112" t="s">
        <v>506</v>
      </c>
      <c r="D326" s="117" t="s">
        <v>507</v>
      </c>
      <c r="E326" s="114"/>
    </row>
    <row r="327" spans="1:5" ht="24">
      <c r="A327" s="111"/>
      <c r="B327" s="28" t="s">
        <v>188</v>
      </c>
      <c r="C327" s="112" t="s">
        <v>508</v>
      </c>
      <c r="D327" s="117">
        <v>444481</v>
      </c>
      <c r="E327" s="107"/>
    </row>
    <row r="328" spans="1:5" ht="24">
      <c r="A328" s="111"/>
      <c r="B328" s="28" t="s">
        <v>188</v>
      </c>
      <c r="C328" s="112" t="s">
        <v>509</v>
      </c>
      <c r="D328" s="117">
        <v>606620</v>
      </c>
      <c r="E328" s="107"/>
    </row>
    <row r="329" spans="1:5" ht="12.75">
      <c r="A329" s="111"/>
      <c r="B329" s="28"/>
      <c r="C329" s="112"/>
      <c r="D329" s="117">
        <v>253156</v>
      </c>
      <c r="E329" s="107"/>
    </row>
    <row r="330" spans="1:5" ht="24">
      <c r="A330" s="111"/>
      <c r="B330" s="28" t="s">
        <v>188</v>
      </c>
      <c r="C330" s="112" t="s">
        <v>510</v>
      </c>
      <c r="D330" s="117">
        <v>440029</v>
      </c>
      <c r="E330" s="114"/>
    </row>
    <row r="331" spans="1:5" ht="24">
      <c r="A331" s="111"/>
      <c r="B331" s="28" t="s">
        <v>188</v>
      </c>
      <c r="C331" s="112" t="s">
        <v>511</v>
      </c>
      <c r="D331" s="117">
        <v>747513</v>
      </c>
      <c r="E331" s="107"/>
    </row>
    <row r="332" spans="1:5" ht="24">
      <c r="A332" s="111"/>
      <c r="B332" s="28" t="s">
        <v>188</v>
      </c>
      <c r="C332" s="112" t="s">
        <v>512</v>
      </c>
      <c r="D332" s="117">
        <v>332193</v>
      </c>
      <c r="E332" s="107"/>
    </row>
    <row r="333" spans="1:5" ht="12.75">
      <c r="A333" s="111"/>
      <c r="B333" s="28" t="s">
        <v>188</v>
      </c>
      <c r="C333" s="112" t="s">
        <v>513</v>
      </c>
      <c r="D333" s="117">
        <v>425370</v>
      </c>
      <c r="E333" s="107"/>
    </row>
    <row r="334" spans="1:5" ht="24">
      <c r="A334" s="111"/>
      <c r="B334" s="28" t="s">
        <v>188</v>
      </c>
      <c r="C334" s="112" t="s">
        <v>514</v>
      </c>
      <c r="D334" s="117">
        <v>315227</v>
      </c>
      <c r="E334" s="114"/>
    </row>
    <row r="335" spans="1:5" ht="24">
      <c r="A335" s="111"/>
      <c r="B335" s="28" t="s">
        <v>188</v>
      </c>
      <c r="C335" s="112" t="s">
        <v>515</v>
      </c>
      <c r="D335" s="117">
        <v>119505</v>
      </c>
      <c r="E335" s="114"/>
    </row>
    <row r="336" spans="1:5" ht="24">
      <c r="A336" s="111"/>
      <c r="B336" s="28" t="s">
        <v>188</v>
      </c>
      <c r="C336" s="112" t="s">
        <v>516</v>
      </c>
      <c r="D336" s="117">
        <v>732446</v>
      </c>
      <c r="E336" s="107"/>
    </row>
    <row r="337" spans="1:5" ht="12.75">
      <c r="A337" s="111"/>
      <c r="B337" s="28" t="s">
        <v>188</v>
      </c>
      <c r="C337" s="112" t="s">
        <v>517</v>
      </c>
      <c r="D337" s="117"/>
      <c r="E337" s="107"/>
    </row>
    <row r="338" spans="1:5" ht="24">
      <c r="A338" s="111"/>
      <c r="B338" s="28" t="s">
        <v>188</v>
      </c>
      <c r="C338" s="112" t="s">
        <v>518</v>
      </c>
      <c r="D338" s="117">
        <v>900779</v>
      </c>
      <c r="E338" s="107"/>
    </row>
    <row r="339" spans="1:5" ht="24">
      <c r="A339" s="111"/>
      <c r="B339" s="28" t="s">
        <v>188</v>
      </c>
      <c r="C339" s="112" t="s">
        <v>519</v>
      </c>
      <c r="D339" s="117">
        <v>475920</v>
      </c>
      <c r="E339" s="114"/>
    </row>
    <row r="340" spans="1:5" ht="24">
      <c r="A340" s="111"/>
      <c r="B340" s="28" t="s">
        <v>188</v>
      </c>
      <c r="C340" s="112" t="s">
        <v>520</v>
      </c>
      <c r="D340" s="117">
        <v>1719222</v>
      </c>
      <c r="E340" s="114"/>
    </row>
    <row r="341" spans="1:5" ht="24">
      <c r="A341" s="111"/>
      <c r="B341" s="28" t="s">
        <v>188</v>
      </c>
      <c r="C341" s="112" t="s">
        <v>521</v>
      </c>
      <c r="D341" s="117">
        <v>495114</v>
      </c>
      <c r="E341" s="107"/>
    </row>
    <row r="342" spans="1:5" ht="12.75">
      <c r="A342" s="111"/>
      <c r="B342" s="28" t="s">
        <v>188</v>
      </c>
      <c r="C342" s="112" t="s">
        <v>522</v>
      </c>
      <c r="D342" s="117"/>
      <c r="E342" s="114"/>
    </row>
    <row r="343" spans="1:5" ht="24">
      <c r="A343" s="111"/>
      <c r="B343" s="28" t="s">
        <v>188</v>
      </c>
      <c r="C343" s="112" t="s">
        <v>523</v>
      </c>
      <c r="D343" s="117">
        <v>291298.5</v>
      </c>
      <c r="E343" s="114"/>
    </row>
    <row r="344" spans="1:5" ht="12.75">
      <c r="A344" s="111"/>
      <c r="B344" s="28" t="s">
        <v>188</v>
      </c>
      <c r="C344" s="112" t="s">
        <v>524</v>
      </c>
      <c r="D344" s="117"/>
      <c r="E344" s="114"/>
    </row>
    <row r="345" spans="1:5" ht="12.75">
      <c r="A345" s="111"/>
      <c r="B345" s="28" t="s">
        <v>188</v>
      </c>
      <c r="C345" s="112" t="s">
        <v>525</v>
      </c>
      <c r="D345" s="117">
        <v>179180</v>
      </c>
      <c r="E345" s="107"/>
    </row>
    <row r="346" spans="1:5" ht="24">
      <c r="A346" s="111"/>
      <c r="B346" s="28" t="s">
        <v>188</v>
      </c>
      <c r="C346" s="112" t="s">
        <v>526</v>
      </c>
      <c r="D346" s="117">
        <v>324128</v>
      </c>
      <c r="E346" s="114"/>
    </row>
    <row r="347" spans="1:5" ht="12.75">
      <c r="A347" s="111"/>
      <c r="B347" s="28" t="s">
        <v>188</v>
      </c>
      <c r="C347" s="112" t="s">
        <v>527</v>
      </c>
      <c r="D347" s="117">
        <v>1229168</v>
      </c>
      <c r="E347" s="107"/>
    </row>
    <row r="348" spans="1:5" ht="12.75">
      <c r="A348" s="111"/>
      <c r="B348" s="28" t="s">
        <v>188</v>
      </c>
      <c r="C348" s="112" t="s">
        <v>528</v>
      </c>
      <c r="D348" s="117"/>
      <c r="E348" s="114"/>
    </row>
    <row r="349" spans="1:5" ht="24">
      <c r="A349" s="111"/>
      <c r="B349" s="28" t="s">
        <v>188</v>
      </c>
      <c r="C349" s="112" t="s">
        <v>529</v>
      </c>
      <c r="D349" s="117">
        <v>409035</v>
      </c>
      <c r="E349" s="114"/>
    </row>
    <row r="350" spans="1:5" ht="12.75">
      <c r="A350" s="111"/>
      <c r="B350" s="28" t="s">
        <v>188</v>
      </c>
      <c r="C350" s="112" t="s">
        <v>530</v>
      </c>
      <c r="D350" s="117"/>
      <c r="E350" s="114"/>
    </row>
    <row r="351" spans="1:5" ht="12.75">
      <c r="A351" s="111"/>
      <c r="B351" s="28" t="s">
        <v>188</v>
      </c>
      <c r="C351" s="112" t="s">
        <v>531</v>
      </c>
      <c r="D351" s="117">
        <v>140074</v>
      </c>
      <c r="E351" s="107"/>
    </row>
    <row r="352" spans="1:5" ht="12.75">
      <c r="A352" s="111"/>
      <c r="B352" s="28" t="s">
        <v>188</v>
      </c>
      <c r="C352" s="112" t="s">
        <v>532</v>
      </c>
      <c r="D352" s="117">
        <v>325122</v>
      </c>
      <c r="E352" s="114"/>
    </row>
    <row r="353" spans="1:5" ht="24">
      <c r="A353" s="111"/>
      <c r="B353" s="28" t="s">
        <v>188</v>
      </c>
      <c r="C353" s="112" t="s">
        <v>533</v>
      </c>
      <c r="D353" s="117">
        <v>351600</v>
      </c>
      <c r="E353" s="114"/>
    </row>
    <row r="354" spans="1:5" ht="24">
      <c r="A354" s="111"/>
      <c r="B354" s="28" t="s">
        <v>188</v>
      </c>
      <c r="C354" s="112" t="s">
        <v>534</v>
      </c>
      <c r="D354" s="117">
        <v>372705</v>
      </c>
      <c r="E354" s="114"/>
    </row>
    <row r="355" spans="1:5" ht="12.75">
      <c r="A355" s="111"/>
      <c r="B355" s="28" t="s">
        <v>188</v>
      </c>
      <c r="C355" s="112" t="s">
        <v>535</v>
      </c>
      <c r="D355" s="117"/>
      <c r="E355" s="114"/>
    </row>
    <row r="356" spans="1:5" ht="24">
      <c r="A356" s="111"/>
      <c r="B356" s="28" t="s">
        <v>188</v>
      </c>
      <c r="C356" s="112" t="s">
        <v>536</v>
      </c>
      <c r="D356" s="117">
        <v>946717</v>
      </c>
      <c r="E356" s="107"/>
    </row>
    <row r="357" spans="1:5" ht="24">
      <c r="A357" s="111"/>
      <c r="B357" s="28" t="s">
        <v>188</v>
      </c>
      <c r="C357" s="112" t="s">
        <v>537</v>
      </c>
      <c r="D357" s="117">
        <v>256256</v>
      </c>
      <c r="E357" s="114"/>
    </row>
    <row r="358" spans="1:5" ht="24">
      <c r="A358" s="111"/>
      <c r="B358" s="28" t="s">
        <v>188</v>
      </c>
      <c r="C358" s="112" t="s">
        <v>538</v>
      </c>
      <c r="D358" s="117">
        <v>399955</v>
      </c>
      <c r="E358" s="107"/>
    </row>
    <row r="359" spans="1:5" ht="24">
      <c r="A359" s="111"/>
      <c r="B359" s="28" t="s">
        <v>188</v>
      </c>
      <c r="C359" s="112" t="s">
        <v>539</v>
      </c>
      <c r="D359" s="117">
        <v>1250352</v>
      </c>
      <c r="E359" s="114"/>
    </row>
    <row r="360" spans="1:5" ht="12.75">
      <c r="A360" s="111"/>
      <c r="B360" s="28" t="s">
        <v>188</v>
      </c>
      <c r="C360" s="112" t="s">
        <v>540</v>
      </c>
      <c r="D360" s="117"/>
      <c r="E360" s="114"/>
    </row>
    <row r="361" spans="1:5" ht="24">
      <c r="A361" s="111"/>
      <c r="B361" s="28" t="s">
        <v>188</v>
      </c>
      <c r="C361" s="112" t="s">
        <v>541</v>
      </c>
      <c r="D361" s="117">
        <v>777654</v>
      </c>
      <c r="E361" s="107"/>
    </row>
    <row r="362" spans="1:5" ht="24">
      <c r="A362" s="111"/>
      <c r="B362" s="28" t="s">
        <v>188</v>
      </c>
      <c r="C362" s="112" t="s">
        <v>542</v>
      </c>
      <c r="D362" s="117">
        <v>131333</v>
      </c>
      <c r="E362" s="107"/>
    </row>
    <row r="363" spans="1:5" ht="12.75">
      <c r="A363" s="111"/>
      <c r="B363" s="28" t="s">
        <v>188</v>
      </c>
      <c r="C363" s="112" t="s">
        <v>543</v>
      </c>
      <c r="D363" s="117"/>
      <c r="E363" s="107"/>
    </row>
    <row r="364" spans="1:5" ht="12.75">
      <c r="A364" s="111"/>
      <c r="B364" s="28" t="s">
        <v>188</v>
      </c>
      <c r="C364" s="112" t="s">
        <v>544</v>
      </c>
      <c r="D364" s="117">
        <v>2847560</v>
      </c>
      <c r="E364" s="114"/>
    </row>
    <row r="365" spans="1:5" ht="12.75">
      <c r="A365" s="111"/>
      <c r="B365" s="28" t="s">
        <v>188</v>
      </c>
      <c r="C365" s="112" t="s">
        <v>545</v>
      </c>
      <c r="D365" s="117">
        <v>131333</v>
      </c>
      <c r="E365" s="107"/>
    </row>
    <row r="366" spans="1:5" ht="24">
      <c r="A366" s="111"/>
      <c r="B366" s="28" t="s">
        <v>188</v>
      </c>
      <c r="C366" s="112" t="s">
        <v>546</v>
      </c>
      <c r="D366" s="117">
        <v>376040</v>
      </c>
      <c r="E366" s="107"/>
    </row>
    <row r="367" spans="1:5" ht="12.75">
      <c r="A367" s="111"/>
      <c r="B367" s="28" t="s">
        <v>188</v>
      </c>
      <c r="C367" s="112" t="s">
        <v>547</v>
      </c>
      <c r="D367" s="117"/>
      <c r="E367" s="107"/>
    </row>
    <row r="368" spans="1:5" ht="24">
      <c r="A368" s="111"/>
      <c r="B368" s="28" t="s">
        <v>188</v>
      </c>
      <c r="C368" s="112" t="s">
        <v>548</v>
      </c>
      <c r="D368" s="117">
        <v>104459</v>
      </c>
      <c r="E368" s="107"/>
    </row>
    <row r="369" spans="1:5" ht="24">
      <c r="A369" s="111"/>
      <c r="B369" s="28" t="s">
        <v>188</v>
      </c>
      <c r="C369" s="112" t="s">
        <v>549</v>
      </c>
      <c r="D369" s="117">
        <v>367406</v>
      </c>
      <c r="E369" s="107"/>
    </row>
    <row r="370" spans="1:5" ht="24">
      <c r="A370" s="111"/>
      <c r="B370" s="28" t="s">
        <v>188</v>
      </c>
      <c r="C370" s="112" t="s">
        <v>550</v>
      </c>
      <c r="D370" s="117">
        <v>309637</v>
      </c>
      <c r="E370" s="114"/>
    </row>
    <row r="371" spans="1:5" ht="24">
      <c r="A371" s="111"/>
      <c r="B371" s="28" t="s">
        <v>188</v>
      </c>
      <c r="C371" s="112" t="s">
        <v>551</v>
      </c>
      <c r="D371" s="117">
        <v>333312</v>
      </c>
      <c r="E371" s="114"/>
    </row>
    <row r="372" spans="1:5" ht="12.75">
      <c r="A372" s="111"/>
      <c r="B372" s="28" t="s">
        <v>188</v>
      </c>
      <c r="C372" s="112" t="s">
        <v>552</v>
      </c>
      <c r="D372" s="117">
        <v>1319370</v>
      </c>
      <c r="E372" s="114"/>
    </row>
    <row r="373" spans="1:5" ht="12.75">
      <c r="A373" s="111"/>
      <c r="B373" s="28" t="s">
        <v>188</v>
      </c>
      <c r="C373" s="112" t="s">
        <v>553</v>
      </c>
      <c r="D373" s="117">
        <v>761274</v>
      </c>
      <c r="E373" s="114"/>
    </row>
    <row r="374" spans="1:5" ht="24">
      <c r="A374" s="111"/>
      <c r="B374" s="28" t="s">
        <v>188</v>
      </c>
      <c r="C374" s="112" t="s">
        <v>554</v>
      </c>
      <c r="D374" s="117">
        <v>138906</v>
      </c>
      <c r="E374" s="107"/>
    </row>
    <row r="375" spans="1:5" ht="24">
      <c r="A375" s="111"/>
      <c r="B375" s="28" t="s">
        <v>188</v>
      </c>
      <c r="C375" s="112" t="s">
        <v>555</v>
      </c>
      <c r="D375" s="117">
        <v>1050947</v>
      </c>
      <c r="E375" s="107"/>
    </row>
    <row r="376" spans="1:5" ht="12.75">
      <c r="A376" s="111"/>
      <c r="B376" s="28" t="s">
        <v>188</v>
      </c>
      <c r="C376" s="112" t="s">
        <v>556</v>
      </c>
      <c r="D376" s="117"/>
      <c r="E376" s="107"/>
    </row>
    <row r="377" spans="1:5" ht="24">
      <c r="A377" s="111"/>
      <c r="B377" s="28" t="s">
        <v>188</v>
      </c>
      <c r="C377" s="112" t="s">
        <v>557</v>
      </c>
      <c r="D377" s="117">
        <v>546077</v>
      </c>
      <c r="E377" s="114"/>
    </row>
    <row r="378" spans="1:5" ht="24">
      <c r="A378" s="111"/>
      <c r="B378" s="28" t="s">
        <v>188</v>
      </c>
      <c r="C378" s="112" t="s">
        <v>558</v>
      </c>
      <c r="D378" s="117">
        <v>1688609</v>
      </c>
      <c r="E378" s="114"/>
    </row>
    <row r="379" spans="1:5" ht="12.75">
      <c r="A379" s="111"/>
      <c r="B379" s="28" t="s">
        <v>188</v>
      </c>
      <c r="C379" s="112" t="s">
        <v>559</v>
      </c>
      <c r="D379" s="117"/>
      <c r="E379" s="114"/>
    </row>
    <row r="380" spans="1:5" ht="24">
      <c r="A380" s="111"/>
      <c r="B380" s="28" t="s">
        <v>188</v>
      </c>
      <c r="C380" s="112" t="s">
        <v>560</v>
      </c>
      <c r="D380" s="117">
        <v>3771674</v>
      </c>
      <c r="E380" s="107"/>
    </row>
    <row r="381" spans="1:5" ht="12.75">
      <c r="A381" s="111"/>
      <c r="B381" s="28" t="s">
        <v>188</v>
      </c>
      <c r="C381" s="112" t="s">
        <v>561</v>
      </c>
      <c r="D381" s="117">
        <v>253905</v>
      </c>
      <c r="E381" s="107"/>
    </row>
    <row r="382" spans="1:5" ht="24">
      <c r="A382" s="111"/>
      <c r="B382" s="28" t="s">
        <v>188</v>
      </c>
      <c r="C382" s="112" t="s">
        <v>562</v>
      </c>
      <c r="D382" s="117">
        <v>1700789</v>
      </c>
      <c r="E382" s="114"/>
    </row>
    <row r="383" spans="1:5" ht="12.75">
      <c r="A383" s="111"/>
      <c r="B383" s="28" t="s">
        <v>188</v>
      </c>
      <c r="C383" s="112" t="s">
        <v>563</v>
      </c>
      <c r="D383" s="117"/>
      <c r="E383" s="114"/>
    </row>
    <row r="384" spans="1:5" ht="24">
      <c r="A384" s="111"/>
      <c r="B384" s="28" t="s">
        <v>188</v>
      </c>
      <c r="C384" s="112" t="s">
        <v>564</v>
      </c>
      <c r="D384" s="117">
        <v>280786</v>
      </c>
      <c r="E384" s="107"/>
    </row>
    <row r="385" spans="1:5" ht="24">
      <c r="A385" s="111"/>
      <c r="B385" s="28" t="s">
        <v>188</v>
      </c>
      <c r="C385" s="112" t="s">
        <v>565</v>
      </c>
      <c r="D385" s="117">
        <v>79007</v>
      </c>
      <c r="E385" s="107"/>
    </row>
    <row r="386" spans="1:5" ht="24">
      <c r="A386" s="111"/>
      <c r="B386" s="28" t="s">
        <v>188</v>
      </c>
      <c r="C386" s="112" t="s">
        <v>566</v>
      </c>
      <c r="D386" s="117">
        <v>437475</v>
      </c>
      <c r="E386" s="114"/>
    </row>
    <row r="387" spans="1:5" ht="24">
      <c r="A387" s="111"/>
      <c r="B387" s="28" t="s">
        <v>188</v>
      </c>
      <c r="C387" s="112" t="s">
        <v>567</v>
      </c>
      <c r="D387" s="117">
        <v>844208</v>
      </c>
      <c r="E387" s="114"/>
    </row>
    <row r="388" spans="1:5" ht="24">
      <c r="A388" s="111"/>
      <c r="B388" s="28" t="s">
        <v>188</v>
      </c>
      <c r="C388" s="112" t="s">
        <v>568</v>
      </c>
      <c r="D388" s="117">
        <v>393124</v>
      </c>
      <c r="E388" s="107"/>
    </row>
    <row r="389" spans="1:5" ht="24">
      <c r="A389" s="111"/>
      <c r="B389" s="28" t="s">
        <v>188</v>
      </c>
      <c r="C389" s="112" t="s">
        <v>569</v>
      </c>
      <c r="D389" s="117">
        <v>640091</v>
      </c>
      <c r="E389" s="114"/>
    </row>
    <row r="390" spans="1:5" ht="24">
      <c r="A390" s="111"/>
      <c r="B390" s="28" t="s">
        <v>188</v>
      </c>
      <c r="C390" s="112" t="s">
        <v>570</v>
      </c>
      <c r="D390" s="117">
        <v>836858</v>
      </c>
      <c r="E390" s="114"/>
    </row>
    <row r="391" spans="1:5" ht="24">
      <c r="A391" s="111"/>
      <c r="B391" s="28" t="s">
        <v>188</v>
      </c>
      <c r="C391" s="112" t="s">
        <v>571</v>
      </c>
      <c r="D391" s="117">
        <v>693989</v>
      </c>
      <c r="E391" s="114"/>
    </row>
    <row r="392" spans="1:5" ht="24">
      <c r="A392" s="111"/>
      <c r="B392" s="28" t="s">
        <v>188</v>
      </c>
      <c r="C392" s="112" t="s">
        <v>572</v>
      </c>
      <c r="D392" s="117">
        <v>81036</v>
      </c>
      <c r="E392" s="114"/>
    </row>
    <row r="393" spans="1:5" ht="24">
      <c r="A393" s="111"/>
      <c r="B393" s="28" t="s">
        <v>188</v>
      </c>
      <c r="C393" s="112" t="s">
        <v>573</v>
      </c>
      <c r="D393" s="117">
        <v>140378</v>
      </c>
      <c r="E393" s="107"/>
    </row>
    <row r="394" spans="1:5" ht="24">
      <c r="A394" s="111"/>
      <c r="B394" s="28" t="s">
        <v>188</v>
      </c>
      <c r="C394" s="112" t="s">
        <v>574</v>
      </c>
      <c r="D394" s="117">
        <v>735919</v>
      </c>
      <c r="E394" s="114"/>
    </row>
    <row r="395" spans="1:5" ht="24">
      <c r="A395" s="111"/>
      <c r="B395" s="28" t="s">
        <v>188</v>
      </c>
      <c r="C395" s="112" t="s">
        <v>575</v>
      </c>
      <c r="D395" s="117">
        <v>276617</v>
      </c>
      <c r="E395" s="114"/>
    </row>
    <row r="396" spans="1:5" ht="24">
      <c r="A396" s="111"/>
      <c r="B396" s="28" t="s">
        <v>188</v>
      </c>
      <c r="C396" s="112" t="s">
        <v>576</v>
      </c>
      <c r="D396" s="117">
        <v>81565</v>
      </c>
      <c r="E396" s="107"/>
    </row>
    <row r="397" spans="1:5" ht="24">
      <c r="A397" s="111"/>
      <c r="B397" s="28" t="s">
        <v>188</v>
      </c>
      <c r="C397" s="112" t="s">
        <v>577</v>
      </c>
      <c r="D397" s="117">
        <v>614112</v>
      </c>
      <c r="E397" s="107"/>
    </row>
    <row r="398" spans="1:5" ht="24">
      <c r="A398" s="111"/>
      <c r="B398" s="28" t="s">
        <v>188</v>
      </c>
      <c r="C398" s="112" t="s">
        <v>578</v>
      </c>
      <c r="D398" s="117">
        <v>816270</v>
      </c>
      <c r="E398" s="114"/>
    </row>
    <row r="399" spans="1:5" ht="12.75">
      <c r="A399" s="111"/>
      <c r="B399" s="28" t="s">
        <v>188</v>
      </c>
      <c r="C399" s="112" t="s">
        <v>579</v>
      </c>
      <c r="D399" s="117">
        <v>371311</v>
      </c>
      <c r="E399" s="107"/>
    </row>
    <row r="400" spans="1:5" ht="24">
      <c r="A400" s="111"/>
      <c r="B400" s="28" t="s">
        <v>188</v>
      </c>
      <c r="C400" s="112" t="s">
        <v>580</v>
      </c>
      <c r="D400" s="117">
        <v>303940</v>
      </c>
      <c r="E400" s="107"/>
    </row>
    <row r="401" spans="1:5" ht="24">
      <c r="A401" s="111"/>
      <c r="B401" s="28" t="s">
        <v>188</v>
      </c>
      <c r="C401" s="112" t="s">
        <v>581</v>
      </c>
      <c r="D401" s="117">
        <v>625583</v>
      </c>
      <c r="E401" s="107"/>
    </row>
    <row r="402" spans="1:5" ht="24">
      <c r="A402" s="111"/>
      <c r="B402" s="28" t="s">
        <v>188</v>
      </c>
      <c r="C402" s="112" t="s">
        <v>582</v>
      </c>
      <c r="D402" s="117">
        <v>324583</v>
      </c>
      <c r="E402" s="114"/>
    </row>
    <row r="403" spans="1:5" ht="24">
      <c r="A403" s="111"/>
      <c r="B403" s="28" t="s">
        <v>188</v>
      </c>
      <c r="C403" s="112" t="s">
        <v>583</v>
      </c>
      <c r="D403" s="117">
        <v>283062</v>
      </c>
      <c r="E403" s="107"/>
    </row>
    <row r="404" spans="1:5" ht="24">
      <c r="A404" s="111"/>
      <c r="B404" s="28" t="s">
        <v>188</v>
      </c>
      <c r="C404" s="112" t="s">
        <v>584</v>
      </c>
      <c r="D404" s="117">
        <v>107696</v>
      </c>
      <c r="E404" s="107"/>
    </row>
    <row r="405" spans="1:5" ht="24">
      <c r="A405" s="111"/>
      <c r="B405" s="28" t="s">
        <v>188</v>
      </c>
      <c r="C405" s="112" t="s">
        <v>585</v>
      </c>
      <c r="D405" s="117">
        <v>287238</v>
      </c>
      <c r="E405" s="114"/>
    </row>
    <row r="406" spans="1:5" ht="24">
      <c r="A406" s="111"/>
      <c r="B406" s="28" t="s">
        <v>188</v>
      </c>
      <c r="C406" s="112" t="s">
        <v>586</v>
      </c>
      <c r="D406" s="117">
        <v>726336</v>
      </c>
      <c r="E406" s="114"/>
    </row>
    <row r="407" spans="1:5" ht="12.75">
      <c r="A407" s="111"/>
      <c r="B407" s="28" t="s">
        <v>188</v>
      </c>
      <c r="C407" s="112" t="s">
        <v>587</v>
      </c>
      <c r="D407" s="117"/>
      <c r="E407" s="114"/>
    </row>
    <row r="408" spans="1:5" ht="24">
      <c r="A408" s="111"/>
      <c r="B408" s="28" t="s">
        <v>188</v>
      </c>
      <c r="C408" s="112" t="s">
        <v>588</v>
      </c>
      <c r="D408" s="117">
        <v>837736</v>
      </c>
      <c r="E408" s="114"/>
    </row>
    <row r="409" spans="1:5" ht="24">
      <c r="A409" s="111"/>
      <c r="B409" s="28" t="s">
        <v>188</v>
      </c>
      <c r="C409" s="112" t="s">
        <v>589</v>
      </c>
      <c r="D409" s="117">
        <v>1615994</v>
      </c>
      <c r="E409" s="114"/>
    </row>
    <row r="410" spans="1:5" ht="24">
      <c r="A410" s="111"/>
      <c r="B410" s="28" t="s">
        <v>188</v>
      </c>
      <c r="C410" s="112" t="s">
        <v>590</v>
      </c>
      <c r="D410" s="117">
        <v>456931</v>
      </c>
      <c r="E410" s="114"/>
    </row>
    <row r="411" spans="1:5" ht="24">
      <c r="A411" s="111"/>
      <c r="B411" s="28" t="s">
        <v>188</v>
      </c>
      <c r="C411" s="112" t="s">
        <v>591</v>
      </c>
      <c r="D411" s="117">
        <v>165731</v>
      </c>
      <c r="E411" s="114"/>
    </row>
    <row r="412" spans="1:5" ht="24">
      <c r="A412" s="111"/>
      <c r="B412" s="28" t="s">
        <v>188</v>
      </c>
      <c r="C412" s="112" t="s">
        <v>592</v>
      </c>
      <c r="D412" s="117">
        <v>1554663</v>
      </c>
      <c r="E412" s="114"/>
    </row>
    <row r="413" spans="1:5" ht="24">
      <c r="A413" s="111"/>
      <c r="B413" s="28" t="s">
        <v>188</v>
      </c>
      <c r="C413" s="112" t="s">
        <v>593</v>
      </c>
      <c r="D413" s="117">
        <v>247554</v>
      </c>
      <c r="E413" s="114"/>
    </row>
    <row r="414" spans="1:5" ht="12.75">
      <c r="A414" s="111"/>
      <c r="B414" s="28" t="s">
        <v>188</v>
      </c>
      <c r="C414" s="112" t="s">
        <v>594</v>
      </c>
      <c r="D414" s="117"/>
      <c r="E414" s="114"/>
    </row>
    <row r="415" spans="1:5" ht="24">
      <c r="A415" s="111"/>
      <c r="B415" s="28" t="s">
        <v>188</v>
      </c>
      <c r="C415" s="112" t="s">
        <v>595</v>
      </c>
      <c r="D415" s="117">
        <v>2837806</v>
      </c>
      <c r="E415" s="114"/>
    </row>
    <row r="416" spans="1:5" ht="24">
      <c r="A416" s="111"/>
      <c r="B416" s="28" t="s">
        <v>188</v>
      </c>
      <c r="C416" s="112" t="s">
        <v>596</v>
      </c>
      <c r="D416" s="117">
        <v>3524884</v>
      </c>
      <c r="E416" s="114"/>
    </row>
    <row r="417" spans="1:5" ht="24">
      <c r="A417" s="111"/>
      <c r="B417" s="28" t="s">
        <v>188</v>
      </c>
      <c r="C417" s="112" t="s">
        <v>597</v>
      </c>
      <c r="D417" s="117">
        <v>517028</v>
      </c>
      <c r="E417" s="114"/>
    </row>
    <row r="418" spans="1:5" ht="24">
      <c r="A418" s="111"/>
      <c r="B418" s="28" t="s">
        <v>188</v>
      </c>
      <c r="C418" s="112" t="s">
        <v>598</v>
      </c>
      <c r="D418" s="117">
        <v>676076</v>
      </c>
      <c r="E418" s="114"/>
    </row>
    <row r="419" spans="1:5" ht="24">
      <c r="A419" s="111"/>
      <c r="B419" s="28" t="s">
        <v>188</v>
      </c>
      <c r="C419" s="112" t="s">
        <v>599</v>
      </c>
      <c r="D419" s="117">
        <v>2095416</v>
      </c>
      <c r="E419" s="114"/>
    </row>
    <row r="420" spans="1:5" ht="12.75">
      <c r="A420" s="111"/>
      <c r="B420" s="28" t="s">
        <v>188</v>
      </c>
      <c r="C420" s="112" t="s">
        <v>600</v>
      </c>
      <c r="D420" s="117"/>
      <c r="E420" s="114"/>
    </row>
    <row r="421" spans="1:5" ht="24">
      <c r="A421" s="111"/>
      <c r="B421" s="28" t="s">
        <v>188</v>
      </c>
      <c r="C421" s="112" t="s">
        <v>601</v>
      </c>
      <c r="D421" s="117">
        <v>318011</v>
      </c>
      <c r="E421" s="114"/>
    </row>
    <row r="422" spans="1:5" ht="24">
      <c r="A422" s="111"/>
      <c r="B422" s="28" t="s">
        <v>188</v>
      </c>
      <c r="C422" s="112" t="s">
        <v>602</v>
      </c>
      <c r="D422" s="117">
        <v>128903</v>
      </c>
      <c r="E422" s="114"/>
    </row>
    <row r="423" spans="1:5" ht="12.75">
      <c r="A423" s="111"/>
      <c r="B423" s="28" t="s">
        <v>188</v>
      </c>
      <c r="C423" s="112" t="s">
        <v>603</v>
      </c>
      <c r="D423" s="117">
        <v>479052</v>
      </c>
      <c r="E423" s="114"/>
    </row>
    <row r="424" spans="1:5" ht="24">
      <c r="A424" s="111"/>
      <c r="B424" s="28" t="s">
        <v>188</v>
      </c>
      <c r="C424" s="112" t="s">
        <v>604</v>
      </c>
      <c r="D424" s="117">
        <v>131320</v>
      </c>
      <c r="E424" s="114"/>
    </row>
    <row r="425" spans="1:5" ht="12.75">
      <c r="A425" s="111"/>
      <c r="B425" s="28" t="s">
        <v>188</v>
      </c>
      <c r="C425" s="112" t="s">
        <v>605</v>
      </c>
      <c r="D425" s="117"/>
      <c r="E425" s="114"/>
    </row>
    <row r="426" spans="1:5" ht="24">
      <c r="A426" s="111"/>
      <c r="B426" s="28" t="s">
        <v>188</v>
      </c>
      <c r="C426" s="112" t="s">
        <v>606</v>
      </c>
      <c r="D426" s="117">
        <v>849468</v>
      </c>
      <c r="E426" s="114"/>
    </row>
    <row r="427" spans="1:5" ht="12.75">
      <c r="A427" s="111"/>
      <c r="B427" s="28" t="s">
        <v>188</v>
      </c>
      <c r="C427" s="112" t="s">
        <v>607</v>
      </c>
      <c r="D427" s="117"/>
      <c r="E427" s="114"/>
    </row>
    <row r="428" spans="1:5" ht="24">
      <c r="A428" s="111"/>
      <c r="B428" s="28" t="s">
        <v>188</v>
      </c>
      <c r="C428" s="112" t="s">
        <v>608</v>
      </c>
      <c r="D428" s="117">
        <v>2369930</v>
      </c>
      <c r="E428" s="107"/>
    </row>
    <row r="429" spans="1:5" ht="12.75">
      <c r="A429" s="111"/>
      <c r="B429" s="28" t="s">
        <v>188</v>
      </c>
      <c r="C429" s="112" t="s">
        <v>609</v>
      </c>
      <c r="D429" s="117"/>
      <c r="E429" s="114"/>
    </row>
    <row r="430" spans="1:5" ht="24">
      <c r="A430" s="111"/>
      <c r="B430" s="28" t="s">
        <v>188</v>
      </c>
      <c r="C430" s="112" t="s">
        <v>610</v>
      </c>
      <c r="D430" s="117">
        <v>771298</v>
      </c>
      <c r="E430" s="114"/>
    </row>
    <row r="431" spans="1:5" ht="12.75">
      <c r="A431" s="111"/>
      <c r="B431" s="28" t="s">
        <v>188</v>
      </c>
      <c r="C431" s="112" t="s">
        <v>611</v>
      </c>
      <c r="D431" s="117"/>
      <c r="E431" s="114"/>
    </row>
    <row r="432" spans="1:5" ht="24">
      <c r="A432" s="111"/>
      <c r="B432" s="28" t="s">
        <v>188</v>
      </c>
      <c r="C432" s="112" t="s">
        <v>612</v>
      </c>
      <c r="D432" s="117">
        <v>69700</v>
      </c>
      <c r="E432" s="114"/>
    </row>
    <row r="433" spans="1:5" ht="24">
      <c r="A433" s="111"/>
      <c r="B433" s="28" t="s">
        <v>188</v>
      </c>
      <c r="C433" s="112" t="s">
        <v>613</v>
      </c>
      <c r="D433" s="117">
        <v>922081</v>
      </c>
      <c r="E433" s="114"/>
    </row>
    <row r="434" spans="1:5" ht="24">
      <c r="A434" s="111"/>
      <c r="B434" s="28" t="s">
        <v>188</v>
      </c>
      <c r="C434" s="112" t="s">
        <v>614</v>
      </c>
      <c r="D434" s="117">
        <v>476191</v>
      </c>
      <c r="E434" s="114"/>
    </row>
    <row r="435" spans="1:5" ht="12.75">
      <c r="A435" s="111"/>
      <c r="B435" s="28" t="s">
        <v>188</v>
      </c>
      <c r="C435" s="112" t="s">
        <v>615</v>
      </c>
      <c r="D435" s="117">
        <v>1223895</v>
      </c>
      <c r="E435" s="107"/>
    </row>
    <row r="436" spans="1:5" ht="12.75">
      <c r="A436" s="111"/>
      <c r="B436" s="28" t="s">
        <v>188</v>
      </c>
      <c r="C436" s="112" t="s">
        <v>616</v>
      </c>
      <c r="D436" s="117">
        <v>3109835</v>
      </c>
      <c r="E436" s="114"/>
    </row>
    <row r="437" spans="1:5" ht="12.75">
      <c r="A437" s="111"/>
      <c r="B437" s="28" t="s">
        <v>188</v>
      </c>
      <c r="C437" s="112" t="s">
        <v>617</v>
      </c>
      <c r="D437" s="117"/>
      <c r="E437" s="114"/>
    </row>
    <row r="438" spans="1:5" ht="24">
      <c r="A438" s="111"/>
      <c r="B438" s="28" t="s">
        <v>188</v>
      </c>
      <c r="C438" s="112" t="s">
        <v>618</v>
      </c>
      <c r="D438" s="117">
        <v>4001420</v>
      </c>
      <c r="E438" s="114"/>
    </row>
    <row r="439" spans="1:5" ht="12.75">
      <c r="A439" s="111"/>
      <c r="B439" s="28" t="s">
        <v>188</v>
      </c>
      <c r="C439" s="112" t="s">
        <v>619</v>
      </c>
      <c r="D439" s="117"/>
      <c r="E439" s="114"/>
    </row>
    <row r="440" spans="1:5" ht="24">
      <c r="A440" s="111"/>
      <c r="B440" s="28" t="s">
        <v>188</v>
      </c>
      <c r="C440" s="112" t="s">
        <v>620</v>
      </c>
      <c r="D440" s="117">
        <v>1220810</v>
      </c>
      <c r="E440" s="114"/>
    </row>
    <row r="441" spans="1:5" ht="24">
      <c r="A441" s="111"/>
      <c r="B441" s="28" t="s">
        <v>188</v>
      </c>
      <c r="C441" s="112" t="s">
        <v>621</v>
      </c>
      <c r="D441" s="117">
        <v>2901720</v>
      </c>
      <c r="E441" s="107"/>
    </row>
    <row r="442" spans="1:5" ht="12.75">
      <c r="A442" s="111"/>
      <c r="B442" s="28" t="s">
        <v>188</v>
      </c>
      <c r="C442" s="112" t="s">
        <v>622</v>
      </c>
      <c r="D442" s="117"/>
      <c r="E442" s="114"/>
    </row>
    <row r="443" spans="1:5" ht="24">
      <c r="A443" s="111"/>
      <c r="B443" s="28" t="s">
        <v>188</v>
      </c>
      <c r="C443" s="112" t="s">
        <v>623</v>
      </c>
      <c r="D443" s="117">
        <v>1561375</v>
      </c>
      <c r="E443" s="114"/>
    </row>
    <row r="444" spans="1:5" ht="24">
      <c r="A444" s="111"/>
      <c r="B444" s="28" t="s">
        <v>188</v>
      </c>
      <c r="C444" s="112" t="s">
        <v>624</v>
      </c>
      <c r="D444" s="117">
        <v>3852750</v>
      </c>
      <c r="E444" s="114"/>
    </row>
    <row r="445" spans="1:5" ht="24">
      <c r="A445" s="111"/>
      <c r="B445" s="28" t="s">
        <v>188</v>
      </c>
      <c r="C445" s="112" t="s">
        <v>625</v>
      </c>
      <c r="D445" s="117">
        <v>1714980</v>
      </c>
      <c r="E445" s="114"/>
    </row>
    <row r="446" spans="1:5" ht="12.75">
      <c r="A446" s="111"/>
      <c r="B446" s="28" t="s">
        <v>188</v>
      </c>
      <c r="C446" s="112" t="s">
        <v>626</v>
      </c>
      <c r="D446" s="117"/>
      <c r="E446" s="107"/>
    </row>
    <row r="447" spans="1:5" ht="24">
      <c r="A447" s="111"/>
      <c r="B447" s="28" t="s">
        <v>188</v>
      </c>
      <c r="C447" s="112" t="s">
        <v>627</v>
      </c>
      <c r="D447" s="117">
        <v>5481890</v>
      </c>
      <c r="E447" s="114"/>
    </row>
    <row r="448" spans="1:5" ht="12.75">
      <c r="A448" s="111"/>
      <c r="B448" s="28" t="s">
        <v>188</v>
      </c>
      <c r="C448" s="112" t="s">
        <v>628</v>
      </c>
      <c r="D448" s="117"/>
      <c r="E448" s="107"/>
    </row>
    <row r="449" spans="1:5" ht="12.75">
      <c r="A449" s="111"/>
      <c r="B449" s="28" t="s">
        <v>188</v>
      </c>
      <c r="C449" s="112" t="s">
        <v>629</v>
      </c>
      <c r="D449" s="117">
        <v>905755</v>
      </c>
      <c r="E449" s="114"/>
    </row>
    <row r="450" spans="1:5" ht="24">
      <c r="A450" s="111"/>
      <c r="B450" s="28" t="s">
        <v>188</v>
      </c>
      <c r="C450" s="112" t="s">
        <v>630</v>
      </c>
      <c r="D450" s="117">
        <v>903085</v>
      </c>
      <c r="E450" s="107"/>
    </row>
    <row r="451" spans="1:5" ht="12.75">
      <c r="A451" s="111"/>
      <c r="B451" s="28" t="s">
        <v>188</v>
      </c>
      <c r="C451" s="112" t="s">
        <v>631</v>
      </c>
      <c r="D451" s="117"/>
      <c r="E451" s="114"/>
    </row>
    <row r="452" spans="1:5" ht="24">
      <c r="A452" s="111"/>
      <c r="B452" s="28" t="s">
        <v>188</v>
      </c>
      <c r="C452" s="112" t="s">
        <v>632</v>
      </c>
      <c r="D452" s="117">
        <v>1423130</v>
      </c>
      <c r="E452" s="107"/>
    </row>
    <row r="453" spans="1:5" ht="24">
      <c r="A453" s="111"/>
      <c r="B453" s="28" t="s">
        <v>188</v>
      </c>
      <c r="C453" s="112" t="s">
        <v>633</v>
      </c>
      <c r="D453" s="117">
        <v>2935725</v>
      </c>
      <c r="E453" s="114"/>
    </row>
    <row r="454" spans="1:5" ht="24">
      <c r="A454" s="111"/>
      <c r="B454" s="28" t="s">
        <v>188</v>
      </c>
      <c r="C454" s="112" t="s">
        <v>634</v>
      </c>
      <c r="D454" s="117">
        <v>1214090</v>
      </c>
      <c r="E454" s="114"/>
    </row>
    <row r="455" spans="1:5" ht="12.75">
      <c r="A455" s="111"/>
      <c r="B455" s="28" t="s">
        <v>188</v>
      </c>
      <c r="C455" s="112" t="s">
        <v>635</v>
      </c>
      <c r="D455" s="117"/>
      <c r="E455" s="114"/>
    </row>
    <row r="456" spans="1:5" ht="12.75">
      <c r="A456" s="111"/>
      <c r="B456" s="28" t="s">
        <v>188</v>
      </c>
      <c r="C456" s="112" t="s">
        <v>636</v>
      </c>
      <c r="D456" s="117">
        <v>2216325</v>
      </c>
      <c r="E456" s="107"/>
    </row>
    <row r="457" spans="1:5" ht="12.75">
      <c r="A457" s="111"/>
      <c r="B457" s="28" t="s">
        <v>188</v>
      </c>
      <c r="C457" s="112" t="s">
        <v>637</v>
      </c>
      <c r="D457" s="117"/>
      <c r="E457" s="107"/>
    </row>
    <row r="458" spans="1:5" ht="24">
      <c r="A458" s="111"/>
      <c r="B458" s="28" t="s">
        <v>188</v>
      </c>
      <c r="C458" s="112" t="s">
        <v>638</v>
      </c>
      <c r="D458" s="117">
        <v>9017160</v>
      </c>
      <c r="E458" s="107"/>
    </row>
    <row r="459" spans="1:5" ht="12.75">
      <c r="A459" s="111"/>
      <c r="B459" s="28" t="s">
        <v>188</v>
      </c>
      <c r="C459" s="112" t="s">
        <v>639</v>
      </c>
      <c r="D459" s="117"/>
      <c r="E459" s="107"/>
    </row>
    <row r="460" spans="1:5" ht="24">
      <c r="A460" s="111"/>
      <c r="B460" s="28" t="s">
        <v>188</v>
      </c>
      <c r="C460" s="112" t="s">
        <v>640</v>
      </c>
      <c r="D460" s="117">
        <v>269575</v>
      </c>
      <c r="E460" s="107"/>
    </row>
    <row r="461" spans="1:5" ht="12.75">
      <c r="A461" s="111"/>
      <c r="B461" s="28" t="s">
        <v>188</v>
      </c>
      <c r="C461" s="112" t="s">
        <v>641</v>
      </c>
      <c r="D461" s="117"/>
      <c r="E461" s="107"/>
    </row>
    <row r="462" spans="1:5" ht="24">
      <c r="A462" s="111"/>
      <c r="B462" s="28" t="s">
        <v>188</v>
      </c>
      <c r="C462" s="112" t="s">
        <v>642</v>
      </c>
      <c r="D462" s="117">
        <v>6142490</v>
      </c>
      <c r="E462" s="107"/>
    </row>
    <row r="463" spans="1:5" ht="24">
      <c r="A463" s="111"/>
      <c r="B463" s="28" t="s">
        <v>188</v>
      </c>
      <c r="C463" s="112" t="s">
        <v>643</v>
      </c>
      <c r="D463" s="117">
        <v>7271075</v>
      </c>
      <c r="E463" s="107"/>
    </row>
    <row r="464" spans="1:5" ht="12.75">
      <c r="A464" s="111"/>
      <c r="B464" s="28" t="s">
        <v>188</v>
      </c>
      <c r="C464" s="112" t="s">
        <v>644</v>
      </c>
      <c r="D464" s="117">
        <v>5668655</v>
      </c>
      <c r="E464" s="107"/>
    </row>
    <row r="465" spans="1:5" ht="12.75">
      <c r="A465" s="111"/>
      <c r="B465" s="28" t="s">
        <v>188</v>
      </c>
      <c r="C465" s="112" t="s">
        <v>645</v>
      </c>
      <c r="D465" s="117"/>
      <c r="E465" s="107"/>
    </row>
    <row r="466" spans="1:5" ht="12.75">
      <c r="A466" s="111"/>
      <c r="B466" s="28" t="s">
        <v>188</v>
      </c>
      <c r="C466" s="112" t="s">
        <v>646</v>
      </c>
      <c r="D466" s="117">
        <v>2687825</v>
      </c>
      <c r="E466" s="107"/>
    </row>
    <row r="467" spans="1:5" ht="12.75">
      <c r="A467" s="111"/>
      <c r="B467" s="28" t="s">
        <v>188</v>
      </c>
      <c r="C467" s="112" t="s">
        <v>647</v>
      </c>
      <c r="D467" s="117"/>
      <c r="E467" s="107"/>
    </row>
    <row r="468" spans="1:5" ht="24">
      <c r="A468" s="111"/>
      <c r="B468" s="28" t="s">
        <v>188</v>
      </c>
      <c r="C468" s="112" t="s">
        <v>648</v>
      </c>
      <c r="D468" s="117">
        <v>946320</v>
      </c>
      <c r="E468" s="107"/>
    </row>
    <row r="469" spans="1:5" ht="24">
      <c r="A469" s="111"/>
      <c r="B469" s="28" t="s">
        <v>188</v>
      </c>
      <c r="C469" s="112" t="s">
        <v>649</v>
      </c>
      <c r="D469" s="117" t="s">
        <v>650</v>
      </c>
      <c r="E469" s="107"/>
    </row>
    <row r="470" spans="1:5" ht="24">
      <c r="A470" s="111"/>
      <c r="B470" s="28" t="s">
        <v>188</v>
      </c>
      <c r="C470" s="112" t="s">
        <v>651</v>
      </c>
      <c r="D470" s="117">
        <v>3538293</v>
      </c>
      <c r="E470" s="114"/>
    </row>
    <row r="471" spans="1:5" ht="24">
      <c r="A471" s="111"/>
      <c r="B471" s="28" t="s">
        <v>188</v>
      </c>
      <c r="C471" s="112" t="s">
        <v>652</v>
      </c>
      <c r="D471" s="117">
        <v>128306.25</v>
      </c>
      <c r="E471" s="114"/>
    </row>
    <row r="472" spans="1:5" ht="24">
      <c r="A472" s="111"/>
      <c r="B472" s="28" t="s">
        <v>188</v>
      </c>
      <c r="C472" s="112" t="s">
        <v>653</v>
      </c>
      <c r="D472" s="117">
        <v>408138.75</v>
      </c>
      <c r="E472" s="107"/>
    </row>
    <row r="473" spans="1:5" ht="24">
      <c r="A473" s="111"/>
      <c r="B473" s="28" t="s">
        <v>188</v>
      </c>
      <c r="C473" s="112" t="s">
        <v>654</v>
      </c>
      <c r="D473" s="117">
        <v>1315678.75</v>
      </c>
      <c r="E473" s="107"/>
    </row>
    <row r="474" spans="1:5" ht="24">
      <c r="A474" s="111"/>
      <c r="B474" s="28" t="s">
        <v>188</v>
      </c>
      <c r="C474" s="112" t="s">
        <v>655</v>
      </c>
      <c r="D474" s="117">
        <v>281711.25</v>
      </c>
      <c r="E474" s="107"/>
    </row>
    <row r="475" spans="1:5" ht="24">
      <c r="A475" s="111"/>
      <c r="B475" s="28" t="s">
        <v>188</v>
      </c>
      <c r="C475" s="112" t="s">
        <v>656</v>
      </c>
      <c r="D475" s="117">
        <v>325097.5</v>
      </c>
      <c r="E475" s="107"/>
    </row>
    <row r="476" spans="1:5" ht="24">
      <c r="A476" s="111"/>
      <c r="B476" s="28" t="s">
        <v>188</v>
      </c>
      <c r="C476" s="112" t="s">
        <v>657</v>
      </c>
      <c r="D476" s="117">
        <v>274392.5</v>
      </c>
      <c r="E476" s="107"/>
    </row>
    <row r="477" spans="1:5" ht="24">
      <c r="A477" s="111"/>
      <c r="B477" s="28" t="s">
        <v>188</v>
      </c>
      <c r="C477" s="112" t="s">
        <v>658</v>
      </c>
      <c r="D477" s="117">
        <v>321287.5</v>
      </c>
      <c r="E477" s="107"/>
    </row>
    <row r="478" spans="1:5" ht="24">
      <c r="A478" s="111"/>
      <c r="B478" s="28" t="s">
        <v>188</v>
      </c>
      <c r="C478" s="112" t="s">
        <v>659</v>
      </c>
      <c r="D478" s="117">
        <v>651925</v>
      </c>
      <c r="E478" s="107"/>
    </row>
    <row r="479" spans="1:5" ht="24">
      <c r="A479" s="111"/>
      <c r="B479" s="28" t="s">
        <v>188</v>
      </c>
      <c r="C479" s="112" t="s">
        <v>660</v>
      </c>
      <c r="D479" s="117">
        <v>1217930</v>
      </c>
      <c r="E479" s="107"/>
    </row>
    <row r="480" spans="1:5" ht="24">
      <c r="A480" s="111"/>
      <c r="B480" s="28" t="s">
        <v>188</v>
      </c>
      <c r="C480" s="112" t="s">
        <v>661</v>
      </c>
      <c r="D480" s="117">
        <v>1720525</v>
      </c>
      <c r="E480" s="107"/>
    </row>
    <row r="481" spans="1:5" ht="24">
      <c r="A481" s="111"/>
      <c r="B481" s="28" t="s">
        <v>188</v>
      </c>
      <c r="C481" s="112" t="s">
        <v>662</v>
      </c>
      <c r="D481" s="117">
        <v>845335</v>
      </c>
      <c r="E481" s="114"/>
    </row>
    <row r="482" spans="1:5" ht="24">
      <c r="A482" s="111"/>
      <c r="B482" s="28" t="s">
        <v>188</v>
      </c>
      <c r="C482" s="112" t="s">
        <v>663</v>
      </c>
      <c r="D482" s="117">
        <v>909512</v>
      </c>
      <c r="E482" s="107"/>
    </row>
    <row r="483" spans="1:5" ht="24">
      <c r="A483" s="111"/>
      <c r="B483" s="28" t="s">
        <v>188</v>
      </c>
      <c r="C483" s="112" t="s">
        <v>664</v>
      </c>
      <c r="D483" s="117">
        <v>3458613</v>
      </c>
      <c r="E483" s="107"/>
    </row>
    <row r="484" spans="1:5" ht="24">
      <c r="A484" s="111"/>
      <c r="B484" s="28" t="s">
        <v>188</v>
      </c>
      <c r="C484" s="112" t="s">
        <v>665</v>
      </c>
      <c r="D484" s="117">
        <v>2871870</v>
      </c>
      <c r="E484" s="107"/>
    </row>
    <row r="485" spans="1:5" ht="12.75">
      <c r="A485" s="111"/>
      <c r="B485" s="28" t="s">
        <v>188</v>
      </c>
      <c r="C485" s="112" t="s">
        <v>666</v>
      </c>
      <c r="D485" s="117">
        <v>223427</v>
      </c>
      <c r="E485" s="107"/>
    </row>
    <row r="486" spans="1:5" ht="12.75">
      <c r="A486" s="111"/>
      <c r="B486" s="28" t="s">
        <v>188</v>
      </c>
      <c r="C486" s="112" t="s">
        <v>667</v>
      </c>
      <c r="D486" s="117">
        <v>260226</v>
      </c>
      <c r="E486" s="107"/>
    </row>
    <row r="487" spans="1:5" ht="24">
      <c r="A487" s="111"/>
      <c r="B487" s="28" t="s">
        <v>188</v>
      </c>
      <c r="C487" s="112" t="s">
        <v>668</v>
      </c>
      <c r="D487" s="117">
        <v>435883</v>
      </c>
      <c r="E487" s="107"/>
    </row>
    <row r="488" spans="1:5" ht="24">
      <c r="A488" s="111"/>
      <c r="B488" s="28" t="s">
        <v>188</v>
      </c>
      <c r="C488" s="112" t="s">
        <v>669</v>
      </c>
      <c r="D488" s="117">
        <v>460423</v>
      </c>
      <c r="E488" s="107"/>
    </row>
    <row r="489" spans="1:5" ht="24">
      <c r="A489" s="111"/>
      <c r="B489" s="28" t="s">
        <v>188</v>
      </c>
      <c r="C489" s="112" t="s">
        <v>670</v>
      </c>
      <c r="D489" s="117">
        <v>433945</v>
      </c>
      <c r="E489" s="114"/>
    </row>
    <row r="490" spans="1:5" ht="24">
      <c r="A490" s="111"/>
      <c r="B490" s="28" t="s">
        <v>188</v>
      </c>
      <c r="C490" s="112" t="s">
        <v>671</v>
      </c>
      <c r="D490" s="117">
        <v>505378</v>
      </c>
      <c r="E490" s="107"/>
    </row>
    <row r="491" spans="1:5" ht="24">
      <c r="A491" s="111"/>
      <c r="B491" s="28" t="s">
        <v>188</v>
      </c>
      <c r="C491" s="112" t="s">
        <v>672</v>
      </c>
      <c r="D491" s="117">
        <v>3692053</v>
      </c>
      <c r="E491" s="114"/>
    </row>
    <row r="492" spans="1:5" ht="24">
      <c r="A492" s="111"/>
      <c r="B492" s="28" t="s">
        <v>188</v>
      </c>
      <c r="C492" s="112" t="s">
        <v>673</v>
      </c>
      <c r="D492" s="117">
        <v>2364366</v>
      </c>
      <c r="E492" s="114"/>
    </row>
    <row r="493" spans="1:5" ht="24">
      <c r="A493" s="111"/>
      <c r="B493" s="28" t="s">
        <v>188</v>
      </c>
      <c r="C493" s="112" t="s">
        <v>674</v>
      </c>
      <c r="D493" s="117">
        <v>150980</v>
      </c>
      <c r="E493" s="114"/>
    </row>
    <row r="494" spans="1:5" ht="24">
      <c r="A494" s="111"/>
      <c r="B494" s="28" t="s">
        <v>188</v>
      </c>
      <c r="C494" s="112" t="s">
        <v>675</v>
      </c>
      <c r="D494" s="117">
        <v>351392</v>
      </c>
      <c r="E494" s="114"/>
    </row>
    <row r="495" spans="1:5" ht="24">
      <c r="A495" s="111"/>
      <c r="B495" s="28" t="s">
        <v>188</v>
      </c>
      <c r="C495" s="112" t="s">
        <v>676</v>
      </c>
      <c r="D495" s="117">
        <v>283717</v>
      </c>
      <c r="E495" s="114"/>
    </row>
    <row r="496" spans="1:5" ht="24">
      <c r="A496" s="111"/>
      <c r="B496" s="28" t="s">
        <v>188</v>
      </c>
      <c r="C496" s="112" t="s">
        <v>677</v>
      </c>
      <c r="D496" s="117">
        <v>1872258</v>
      </c>
      <c r="E496" s="114"/>
    </row>
    <row r="497" spans="1:5" ht="24">
      <c r="A497" s="111"/>
      <c r="B497" s="28" t="s">
        <v>188</v>
      </c>
      <c r="C497" s="112" t="s">
        <v>678</v>
      </c>
      <c r="D497" s="117">
        <v>850017</v>
      </c>
      <c r="E497" s="114"/>
    </row>
    <row r="498" spans="1:5" ht="24">
      <c r="A498" s="111"/>
      <c r="B498" s="28" t="s">
        <v>188</v>
      </c>
      <c r="C498" s="112" t="s">
        <v>679</v>
      </c>
      <c r="D498" s="117">
        <v>1067766</v>
      </c>
      <c r="E498" s="114"/>
    </row>
    <row r="499" spans="1:5" ht="24">
      <c r="A499" s="111"/>
      <c r="B499" s="28" t="s">
        <v>188</v>
      </c>
      <c r="C499" s="112" t="s">
        <v>680</v>
      </c>
      <c r="D499" s="117">
        <v>1009668</v>
      </c>
      <c r="E499" s="114"/>
    </row>
    <row r="500" spans="1:5" ht="24">
      <c r="A500" s="111"/>
      <c r="B500" s="28" t="s">
        <v>188</v>
      </c>
      <c r="C500" s="112" t="s">
        <v>681</v>
      </c>
      <c r="D500" s="117">
        <v>2811546</v>
      </c>
      <c r="E500" s="114"/>
    </row>
    <row r="501" spans="1:5" ht="12.75">
      <c r="A501" s="111"/>
      <c r="B501" s="28" t="s">
        <v>188</v>
      </c>
      <c r="C501" s="112" t="s">
        <v>682</v>
      </c>
      <c r="D501" s="117">
        <v>253904</v>
      </c>
      <c r="E501" s="114"/>
    </row>
    <row r="502" spans="1:5" ht="24">
      <c r="A502" s="111"/>
      <c r="B502" s="28" t="s">
        <v>188</v>
      </c>
      <c r="C502" s="112" t="s">
        <v>683</v>
      </c>
      <c r="D502" s="117">
        <v>618185</v>
      </c>
      <c r="E502" s="114"/>
    </row>
    <row r="503" spans="1:5" ht="24">
      <c r="A503" s="111"/>
      <c r="B503" s="28" t="s">
        <v>188</v>
      </c>
      <c r="C503" s="112" t="s">
        <v>684</v>
      </c>
      <c r="D503" s="117">
        <v>95051</v>
      </c>
      <c r="E503" s="114"/>
    </row>
    <row r="504" spans="1:5" ht="24">
      <c r="A504" s="111"/>
      <c r="B504" s="28" t="s">
        <v>188</v>
      </c>
      <c r="C504" s="112" t="s">
        <v>685</v>
      </c>
      <c r="D504" s="117">
        <v>1973589</v>
      </c>
      <c r="E504" s="114"/>
    </row>
    <row r="505" spans="1:5" ht="24">
      <c r="A505" s="111"/>
      <c r="B505" s="28" t="s">
        <v>188</v>
      </c>
      <c r="C505" s="112" t="s">
        <v>686</v>
      </c>
      <c r="D505" s="117">
        <v>900284</v>
      </c>
      <c r="E505" s="107"/>
    </row>
    <row r="506" spans="1:5" ht="24">
      <c r="A506" s="111"/>
      <c r="B506" s="28" t="s">
        <v>188</v>
      </c>
      <c r="C506" s="112" t="s">
        <v>687</v>
      </c>
      <c r="D506" s="117">
        <v>521148</v>
      </c>
      <c r="E506" s="107"/>
    </row>
    <row r="507" spans="1:5" ht="24">
      <c r="A507" s="111"/>
      <c r="B507" s="28" t="s">
        <v>188</v>
      </c>
      <c r="C507" s="112" t="s">
        <v>688</v>
      </c>
      <c r="D507" s="117">
        <v>441348</v>
      </c>
      <c r="E507" s="114"/>
    </row>
    <row r="508" spans="1:5" ht="24">
      <c r="A508" s="111"/>
      <c r="B508" s="28" t="s">
        <v>188</v>
      </c>
      <c r="C508" s="112" t="s">
        <v>689</v>
      </c>
      <c r="D508" s="117">
        <v>281237</v>
      </c>
      <c r="E508" s="114"/>
    </row>
    <row r="509" spans="1:5" ht="24">
      <c r="A509" s="111"/>
      <c r="B509" s="28" t="s">
        <v>188</v>
      </c>
      <c r="C509" s="112" t="s">
        <v>690</v>
      </c>
      <c r="D509" s="117">
        <v>424644</v>
      </c>
      <c r="E509" s="114"/>
    </row>
    <row r="510" spans="1:5" ht="24">
      <c r="A510" s="111"/>
      <c r="B510" s="28" t="s">
        <v>188</v>
      </c>
      <c r="C510" s="112" t="s">
        <v>691</v>
      </c>
      <c r="D510" s="117">
        <v>1049490</v>
      </c>
      <c r="E510" s="114"/>
    </row>
    <row r="511" spans="1:5" ht="24">
      <c r="A511" s="111"/>
      <c r="B511" s="28" t="s">
        <v>188</v>
      </c>
      <c r="C511" s="112" t="s">
        <v>692</v>
      </c>
      <c r="D511" s="117">
        <v>461525</v>
      </c>
      <c r="E511" s="114"/>
    </row>
    <row r="512" spans="1:5" ht="24">
      <c r="A512" s="111"/>
      <c r="B512" s="28" t="s">
        <v>188</v>
      </c>
      <c r="C512" s="112" t="s">
        <v>693</v>
      </c>
      <c r="D512" s="117">
        <v>516722</v>
      </c>
      <c r="E512" s="114"/>
    </row>
    <row r="513" spans="1:5" ht="24">
      <c r="A513" s="111"/>
      <c r="B513" s="28" t="s">
        <v>188</v>
      </c>
      <c r="C513" s="112" t="s">
        <v>694</v>
      </c>
      <c r="D513" s="117">
        <v>1497957</v>
      </c>
      <c r="E513" s="114"/>
    </row>
    <row r="514" spans="1:5" ht="24">
      <c r="A514" s="111"/>
      <c r="B514" s="28" t="s">
        <v>188</v>
      </c>
      <c r="C514" s="112" t="s">
        <v>695</v>
      </c>
      <c r="D514" s="117">
        <v>246847</v>
      </c>
      <c r="E514" s="114"/>
    </row>
    <row r="515" spans="1:5" ht="24">
      <c r="A515" s="111"/>
      <c r="B515" s="28" t="s">
        <v>188</v>
      </c>
      <c r="C515" s="112" t="s">
        <v>696</v>
      </c>
      <c r="D515" s="117">
        <v>439370</v>
      </c>
      <c r="E515" s="114"/>
    </row>
    <row r="516" spans="1:5" ht="24">
      <c r="A516" s="111"/>
      <c r="B516" s="28" t="s">
        <v>188</v>
      </c>
      <c r="C516" s="112" t="s">
        <v>697</v>
      </c>
      <c r="D516" s="117">
        <v>4597727.63</v>
      </c>
      <c r="E516" s="114"/>
    </row>
    <row r="517" spans="1:5" ht="24">
      <c r="A517" s="111"/>
      <c r="B517" s="28" t="s">
        <v>188</v>
      </c>
      <c r="C517" s="112" t="s">
        <v>698</v>
      </c>
      <c r="D517" s="117">
        <v>916339</v>
      </c>
      <c r="E517" s="114"/>
    </row>
    <row r="518" spans="1:5" ht="24">
      <c r="A518" s="111"/>
      <c r="B518" s="28" t="s">
        <v>188</v>
      </c>
      <c r="C518" s="112" t="s">
        <v>699</v>
      </c>
      <c r="D518" s="117">
        <v>621973.5</v>
      </c>
      <c r="E518" s="114"/>
    </row>
    <row r="519" spans="1:5" ht="24">
      <c r="A519" s="111"/>
      <c r="B519" s="28" t="s">
        <v>188</v>
      </c>
      <c r="C519" s="112" t="s">
        <v>700</v>
      </c>
      <c r="D519" s="117">
        <v>633384</v>
      </c>
      <c r="E519" s="114"/>
    </row>
    <row r="520" spans="1:5" ht="24">
      <c r="A520" s="111"/>
      <c r="B520" s="28" t="s">
        <v>188</v>
      </c>
      <c r="C520" s="112" t="s">
        <v>701</v>
      </c>
      <c r="D520" s="117">
        <v>1282207</v>
      </c>
      <c r="E520" s="114"/>
    </row>
    <row r="521" spans="1:5" ht="15.75">
      <c r="A521" s="105"/>
      <c r="B521" s="118" t="s">
        <v>188</v>
      </c>
      <c r="C521" s="112" t="s">
        <v>702</v>
      </c>
      <c r="D521" s="117">
        <v>14623460</v>
      </c>
      <c r="E521" s="114"/>
    </row>
    <row r="522" spans="1:5" ht="16.5" thickBot="1">
      <c r="A522" s="119"/>
      <c r="B522" s="120"/>
      <c r="C522" s="121"/>
      <c r="D522" s="122">
        <f>SUM(D9:D521)</f>
        <v>514827973.6400001</v>
      </c>
      <c r="E522" s="123"/>
    </row>
  </sheetData>
  <mergeCells count="5">
    <mergeCell ref="B1:E1"/>
    <mergeCell ref="B2:E2"/>
    <mergeCell ref="B3:E3"/>
    <mergeCell ref="C4:D4"/>
    <mergeCell ref="A7:B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C19" sqref="C19"/>
    </sheetView>
  </sheetViews>
  <sheetFormatPr baseColWidth="10" defaultRowHeight="12"/>
  <cols>
    <col min="1" max="1" width="4.85546875" style="4" customWidth="1"/>
    <col min="2" max="2" width="30.85546875" style="4" customWidth="1"/>
    <col min="3" max="3" width="80.28515625" style="4" customWidth="1"/>
    <col min="4" max="4" width="31.7109375" style="4" customWidth="1"/>
    <col min="5" max="5" width="6.7109375" style="4" customWidth="1"/>
    <col min="6" max="251" width="11.42578125" style="4"/>
    <col min="252" max="252" width="4.85546875" style="4" customWidth="1"/>
    <col min="253" max="253" width="30.85546875" style="4" customWidth="1"/>
    <col min="254" max="254" width="84.42578125" style="4" customWidth="1"/>
    <col min="255" max="255" width="42.7109375" style="4" customWidth="1"/>
    <col min="256" max="256" width="4.85546875" style="4" customWidth="1"/>
    <col min="257" max="507" width="11.42578125" style="4"/>
    <col min="508" max="508" width="4.85546875" style="4" customWidth="1"/>
    <col min="509" max="509" width="30.85546875" style="4" customWidth="1"/>
    <col min="510" max="510" width="84.42578125" style="4" customWidth="1"/>
    <col min="511" max="511" width="42.7109375" style="4" customWidth="1"/>
    <col min="512" max="512" width="4.85546875" style="4" customWidth="1"/>
    <col min="513" max="763" width="11.42578125" style="4"/>
    <col min="764" max="764" width="4.85546875" style="4" customWidth="1"/>
    <col min="765" max="765" width="30.85546875" style="4" customWidth="1"/>
    <col min="766" max="766" width="84.42578125" style="4" customWidth="1"/>
    <col min="767" max="767" width="42.7109375" style="4" customWidth="1"/>
    <col min="768" max="768" width="4.85546875" style="4" customWidth="1"/>
    <col min="769" max="1019" width="11.42578125" style="4"/>
    <col min="1020" max="1020" width="4.85546875" style="4" customWidth="1"/>
    <col min="1021" max="1021" width="30.85546875" style="4" customWidth="1"/>
    <col min="1022" max="1022" width="84.42578125" style="4" customWidth="1"/>
    <col min="1023" max="1023" width="42.7109375" style="4" customWidth="1"/>
    <col min="1024" max="1024" width="4.85546875" style="4" customWidth="1"/>
    <col min="1025" max="1275" width="11.42578125" style="4"/>
    <col min="1276" max="1276" width="4.85546875" style="4" customWidth="1"/>
    <col min="1277" max="1277" width="30.85546875" style="4" customWidth="1"/>
    <col min="1278" max="1278" width="84.42578125" style="4" customWidth="1"/>
    <col min="1279" max="1279" width="42.7109375" style="4" customWidth="1"/>
    <col min="1280" max="1280" width="4.85546875" style="4" customWidth="1"/>
    <col min="1281" max="1531" width="11.42578125" style="4"/>
    <col min="1532" max="1532" width="4.85546875" style="4" customWidth="1"/>
    <col min="1533" max="1533" width="30.85546875" style="4" customWidth="1"/>
    <col min="1534" max="1534" width="84.42578125" style="4" customWidth="1"/>
    <col min="1535" max="1535" width="42.7109375" style="4" customWidth="1"/>
    <col min="1536" max="1536" width="4.85546875" style="4" customWidth="1"/>
    <col min="1537" max="1787" width="11.42578125" style="4"/>
    <col min="1788" max="1788" width="4.85546875" style="4" customWidth="1"/>
    <col min="1789" max="1789" width="30.85546875" style="4" customWidth="1"/>
    <col min="1790" max="1790" width="84.42578125" style="4" customWidth="1"/>
    <col min="1791" max="1791" width="42.7109375" style="4" customWidth="1"/>
    <col min="1792" max="1792" width="4.85546875" style="4" customWidth="1"/>
    <col min="1793" max="2043" width="11.42578125" style="4"/>
    <col min="2044" max="2044" width="4.85546875" style="4" customWidth="1"/>
    <col min="2045" max="2045" width="30.85546875" style="4" customWidth="1"/>
    <col min="2046" max="2046" width="84.42578125" style="4" customWidth="1"/>
    <col min="2047" max="2047" width="42.7109375" style="4" customWidth="1"/>
    <col min="2048" max="2048" width="4.85546875" style="4" customWidth="1"/>
    <col min="2049" max="2299" width="11.42578125" style="4"/>
    <col min="2300" max="2300" width="4.85546875" style="4" customWidth="1"/>
    <col min="2301" max="2301" width="30.85546875" style="4" customWidth="1"/>
    <col min="2302" max="2302" width="84.42578125" style="4" customWidth="1"/>
    <col min="2303" max="2303" width="42.7109375" style="4" customWidth="1"/>
    <col min="2304" max="2304" width="4.85546875" style="4" customWidth="1"/>
    <col min="2305" max="2555" width="11.42578125" style="4"/>
    <col min="2556" max="2556" width="4.85546875" style="4" customWidth="1"/>
    <col min="2557" max="2557" width="30.85546875" style="4" customWidth="1"/>
    <col min="2558" max="2558" width="84.42578125" style="4" customWidth="1"/>
    <col min="2559" max="2559" width="42.7109375" style="4" customWidth="1"/>
    <col min="2560" max="2560" width="4.85546875" style="4" customWidth="1"/>
    <col min="2561" max="2811" width="11.42578125" style="4"/>
    <col min="2812" max="2812" width="4.85546875" style="4" customWidth="1"/>
    <col min="2813" max="2813" width="30.85546875" style="4" customWidth="1"/>
    <col min="2814" max="2814" width="84.42578125" style="4" customWidth="1"/>
    <col min="2815" max="2815" width="42.7109375" style="4" customWidth="1"/>
    <col min="2816" max="2816" width="4.85546875" style="4" customWidth="1"/>
    <col min="2817" max="3067" width="11.42578125" style="4"/>
    <col min="3068" max="3068" width="4.85546875" style="4" customWidth="1"/>
    <col min="3069" max="3069" width="30.85546875" style="4" customWidth="1"/>
    <col min="3070" max="3070" width="84.42578125" style="4" customWidth="1"/>
    <col min="3071" max="3071" width="42.7109375" style="4" customWidth="1"/>
    <col min="3072" max="3072" width="4.85546875" style="4" customWidth="1"/>
    <col min="3073" max="3323" width="11.42578125" style="4"/>
    <col min="3324" max="3324" width="4.85546875" style="4" customWidth="1"/>
    <col min="3325" max="3325" width="30.85546875" style="4" customWidth="1"/>
    <col min="3326" max="3326" width="84.42578125" style="4" customWidth="1"/>
    <col min="3327" max="3327" width="42.7109375" style="4" customWidth="1"/>
    <col min="3328" max="3328" width="4.85546875" style="4" customWidth="1"/>
    <col min="3329" max="3579" width="11.42578125" style="4"/>
    <col min="3580" max="3580" width="4.85546875" style="4" customWidth="1"/>
    <col min="3581" max="3581" width="30.85546875" style="4" customWidth="1"/>
    <col min="3582" max="3582" width="84.42578125" style="4" customWidth="1"/>
    <col min="3583" max="3583" width="42.7109375" style="4" customWidth="1"/>
    <col min="3584" max="3584" width="4.85546875" style="4" customWidth="1"/>
    <col min="3585" max="3835" width="11.42578125" style="4"/>
    <col min="3836" max="3836" width="4.85546875" style="4" customWidth="1"/>
    <col min="3837" max="3837" width="30.85546875" style="4" customWidth="1"/>
    <col min="3838" max="3838" width="84.42578125" style="4" customWidth="1"/>
    <col min="3839" max="3839" width="42.7109375" style="4" customWidth="1"/>
    <col min="3840" max="3840" width="4.85546875" style="4" customWidth="1"/>
    <col min="3841" max="4091" width="11.42578125" style="4"/>
    <col min="4092" max="4092" width="4.85546875" style="4" customWidth="1"/>
    <col min="4093" max="4093" width="30.85546875" style="4" customWidth="1"/>
    <col min="4094" max="4094" width="84.42578125" style="4" customWidth="1"/>
    <col min="4095" max="4095" width="42.7109375" style="4" customWidth="1"/>
    <col min="4096" max="4096" width="4.85546875" style="4" customWidth="1"/>
    <col min="4097" max="4347" width="11.42578125" style="4"/>
    <col min="4348" max="4348" width="4.85546875" style="4" customWidth="1"/>
    <col min="4349" max="4349" width="30.85546875" style="4" customWidth="1"/>
    <col min="4350" max="4350" width="84.42578125" style="4" customWidth="1"/>
    <col min="4351" max="4351" width="42.7109375" style="4" customWidth="1"/>
    <col min="4352" max="4352" width="4.85546875" style="4" customWidth="1"/>
    <col min="4353" max="4603" width="11.42578125" style="4"/>
    <col min="4604" max="4604" width="4.85546875" style="4" customWidth="1"/>
    <col min="4605" max="4605" width="30.85546875" style="4" customWidth="1"/>
    <col min="4606" max="4606" width="84.42578125" style="4" customWidth="1"/>
    <col min="4607" max="4607" width="42.7109375" style="4" customWidth="1"/>
    <col min="4608" max="4608" width="4.85546875" style="4" customWidth="1"/>
    <col min="4609" max="4859" width="11.42578125" style="4"/>
    <col min="4860" max="4860" width="4.85546875" style="4" customWidth="1"/>
    <col min="4861" max="4861" width="30.85546875" style="4" customWidth="1"/>
    <col min="4862" max="4862" width="84.42578125" style="4" customWidth="1"/>
    <col min="4863" max="4863" width="42.7109375" style="4" customWidth="1"/>
    <col min="4864" max="4864" width="4.85546875" style="4" customWidth="1"/>
    <col min="4865" max="5115" width="11.42578125" style="4"/>
    <col min="5116" max="5116" width="4.85546875" style="4" customWidth="1"/>
    <col min="5117" max="5117" width="30.85546875" style="4" customWidth="1"/>
    <col min="5118" max="5118" width="84.42578125" style="4" customWidth="1"/>
    <col min="5119" max="5119" width="42.7109375" style="4" customWidth="1"/>
    <col min="5120" max="5120" width="4.85546875" style="4" customWidth="1"/>
    <col min="5121" max="5371" width="11.42578125" style="4"/>
    <col min="5372" max="5372" width="4.85546875" style="4" customWidth="1"/>
    <col min="5373" max="5373" width="30.85546875" style="4" customWidth="1"/>
    <col min="5374" max="5374" width="84.42578125" style="4" customWidth="1"/>
    <col min="5375" max="5375" width="42.7109375" style="4" customWidth="1"/>
    <col min="5376" max="5376" width="4.85546875" style="4" customWidth="1"/>
    <col min="5377" max="5627" width="11.42578125" style="4"/>
    <col min="5628" max="5628" width="4.85546875" style="4" customWidth="1"/>
    <col min="5629" max="5629" width="30.85546875" style="4" customWidth="1"/>
    <col min="5630" max="5630" width="84.42578125" style="4" customWidth="1"/>
    <col min="5631" max="5631" width="42.7109375" style="4" customWidth="1"/>
    <col min="5632" max="5632" width="4.85546875" style="4" customWidth="1"/>
    <col min="5633" max="5883" width="11.42578125" style="4"/>
    <col min="5884" max="5884" width="4.85546875" style="4" customWidth="1"/>
    <col min="5885" max="5885" width="30.85546875" style="4" customWidth="1"/>
    <col min="5886" max="5886" width="84.42578125" style="4" customWidth="1"/>
    <col min="5887" max="5887" width="42.7109375" style="4" customWidth="1"/>
    <col min="5888" max="5888" width="4.85546875" style="4" customWidth="1"/>
    <col min="5889" max="6139" width="11.42578125" style="4"/>
    <col min="6140" max="6140" width="4.85546875" style="4" customWidth="1"/>
    <col min="6141" max="6141" width="30.85546875" style="4" customWidth="1"/>
    <col min="6142" max="6142" width="84.42578125" style="4" customWidth="1"/>
    <col min="6143" max="6143" width="42.7109375" style="4" customWidth="1"/>
    <col min="6144" max="6144" width="4.85546875" style="4" customWidth="1"/>
    <col min="6145" max="6395" width="11.42578125" style="4"/>
    <col min="6396" max="6396" width="4.85546875" style="4" customWidth="1"/>
    <col min="6397" max="6397" width="30.85546875" style="4" customWidth="1"/>
    <col min="6398" max="6398" width="84.42578125" style="4" customWidth="1"/>
    <col min="6399" max="6399" width="42.7109375" style="4" customWidth="1"/>
    <col min="6400" max="6400" width="4.85546875" style="4" customWidth="1"/>
    <col min="6401" max="6651" width="11.42578125" style="4"/>
    <col min="6652" max="6652" width="4.85546875" style="4" customWidth="1"/>
    <col min="6653" max="6653" width="30.85546875" style="4" customWidth="1"/>
    <col min="6654" max="6654" width="84.42578125" style="4" customWidth="1"/>
    <col min="6655" max="6655" width="42.7109375" style="4" customWidth="1"/>
    <col min="6656" max="6656" width="4.85546875" style="4" customWidth="1"/>
    <col min="6657" max="6907" width="11.42578125" style="4"/>
    <col min="6908" max="6908" width="4.85546875" style="4" customWidth="1"/>
    <col min="6909" max="6909" width="30.85546875" style="4" customWidth="1"/>
    <col min="6910" max="6910" width="84.42578125" style="4" customWidth="1"/>
    <col min="6911" max="6911" width="42.7109375" style="4" customWidth="1"/>
    <col min="6912" max="6912" width="4.85546875" style="4" customWidth="1"/>
    <col min="6913" max="7163" width="11.42578125" style="4"/>
    <col min="7164" max="7164" width="4.85546875" style="4" customWidth="1"/>
    <col min="7165" max="7165" width="30.85546875" style="4" customWidth="1"/>
    <col min="7166" max="7166" width="84.42578125" style="4" customWidth="1"/>
    <col min="7167" max="7167" width="42.7109375" style="4" customWidth="1"/>
    <col min="7168" max="7168" width="4.85546875" style="4" customWidth="1"/>
    <col min="7169" max="7419" width="11.42578125" style="4"/>
    <col min="7420" max="7420" width="4.85546875" style="4" customWidth="1"/>
    <col min="7421" max="7421" width="30.85546875" style="4" customWidth="1"/>
    <col min="7422" max="7422" width="84.42578125" style="4" customWidth="1"/>
    <col min="7423" max="7423" width="42.7109375" style="4" customWidth="1"/>
    <col min="7424" max="7424" width="4.85546875" style="4" customWidth="1"/>
    <col min="7425" max="7675" width="11.42578125" style="4"/>
    <col min="7676" max="7676" width="4.85546875" style="4" customWidth="1"/>
    <col min="7677" max="7677" width="30.85546875" style="4" customWidth="1"/>
    <col min="7678" max="7678" width="84.42578125" style="4" customWidth="1"/>
    <col min="7679" max="7679" width="42.7109375" style="4" customWidth="1"/>
    <col min="7680" max="7680" width="4.85546875" style="4" customWidth="1"/>
    <col min="7681" max="7931" width="11.42578125" style="4"/>
    <col min="7932" max="7932" width="4.85546875" style="4" customWidth="1"/>
    <col min="7933" max="7933" width="30.85546875" style="4" customWidth="1"/>
    <col min="7934" max="7934" width="84.42578125" style="4" customWidth="1"/>
    <col min="7935" max="7935" width="42.7109375" style="4" customWidth="1"/>
    <col min="7936" max="7936" width="4.85546875" style="4" customWidth="1"/>
    <col min="7937" max="8187" width="11.42578125" style="4"/>
    <col min="8188" max="8188" width="4.85546875" style="4" customWidth="1"/>
    <col min="8189" max="8189" width="30.85546875" style="4" customWidth="1"/>
    <col min="8190" max="8190" width="84.42578125" style="4" customWidth="1"/>
    <col min="8191" max="8191" width="42.7109375" style="4" customWidth="1"/>
    <col min="8192" max="8192" width="4.85546875" style="4" customWidth="1"/>
    <col min="8193" max="8443" width="11.42578125" style="4"/>
    <col min="8444" max="8444" width="4.85546875" style="4" customWidth="1"/>
    <col min="8445" max="8445" width="30.85546875" style="4" customWidth="1"/>
    <col min="8446" max="8446" width="84.42578125" style="4" customWidth="1"/>
    <col min="8447" max="8447" width="42.7109375" style="4" customWidth="1"/>
    <col min="8448" max="8448" width="4.85546875" style="4" customWidth="1"/>
    <col min="8449" max="8699" width="11.42578125" style="4"/>
    <col min="8700" max="8700" width="4.85546875" style="4" customWidth="1"/>
    <col min="8701" max="8701" width="30.85546875" style="4" customWidth="1"/>
    <col min="8702" max="8702" width="84.42578125" style="4" customWidth="1"/>
    <col min="8703" max="8703" width="42.7109375" style="4" customWidth="1"/>
    <col min="8704" max="8704" width="4.85546875" style="4" customWidth="1"/>
    <col min="8705" max="8955" width="11.42578125" style="4"/>
    <col min="8956" max="8956" width="4.85546875" style="4" customWidth="1"/>
    <col min="8957" max="8957" width="30.85546875" style="4" customWidth="1"/>
    <col min="8958" max="8958" width="84.42578125" style="4" customWidth="1"/>
    <col min="8959" max="8959" width="42.7109375" style="4" customWidth="1"/>
    <col min="8960" max="8960" width="4.85546875" style="4" customWidth="1"/>
    <col min="8961" max="9211" width="11.42578125" style="4"/>
    <col min="9212" max="9212" width="4.85546875" style="4" customWidth="1"/>
    <col min="9213" max="9213" width="30.85546875" style="4" customWidth="1"/>
    <col min="9214" max="9214" width="84.42578125" style="4" customWidth="1"/>
    <col min="9215" max="9215" width="42.7109375" style="4" customWidth="1"/>
    <col min="9216" max="9216" width="4.85546875" style="4" customWidth="1"/>
    <col min="9217" max="9467" width="11.42578125" style="4"/>
    <col min="9468" max="9468" width="4.85546875" style="4" customWidth="1"/>
    <col min="9469" max="9469" width="30.85546875" style="4" customWidth="1"/>
    <col min="9470" max="9470" width="84.42578125" style="4" customWidth="1"/>
    <col min="9471" max="9471" width="42.7109375" style="4" customWidth="1"/>
    <col min="9472" max="9472" width="4.85546875" style="4" customWidth="1"/>
    <col min="9473" max="9723" width="11.42578125" style="4"/>
    <col min="9724" max="9724" width="4.85546875" style="4" customWidth="1"/>
    <col min="9725" max="9725" width="30.85546875" style="4" customWidth="1"/>
    <col min="9726" max="9726" width="84.42578125" style="4" customWidth="1"/>
    <col min="9727" max="9727" width="42.7109375" style="4" customWidth="1"/>
    <col min="9728" max="9728" width="4.85546875" style="4" customWidth="1"/>
    <col min="9729" max="9979" width="11.42578125" style="4"/>
    <col min="9980" max="9980" width="4.85546875" style="4" customWidth="1"/>
    <col min="9981" max="9981" width="30.85546875" style="4" customWidth="1"/>
    <col min="9982" max="9982" width="84.42578125" style="4" customWidth="1"/>
    <col min="9983" max="9983" width="42.7109375" style="4" customWidth="1"/>
    <col min="9984" max="9984" width="4.85546875" style="4" customWidth="1"/>
    <col min="9985" max="10235" width="11.42578125" style="4"/>
    <col min="10236" max="10236" width="4.85546875" style="4" customWidth="1"/>
    <col min="10237" max="10237" width="30.85546875" style="4" customWidth="1"/>
    <col min="10238" max="10238" width="84.42578125" style="4" customWidth="1"/>
    <col min="10239" max="10239" width="42.7109375" style="4" customWidth="1"/>
    <col min="10240" max="10240" width="4.85546875" style="4" customWidth="1"/>
    <col min="10241" max="10491" width="11.42578125" style="4"/>
    <col min="10492" max="10492" width="4.85546875" style="4" customWidth="1"/>
    <col min="10493" max="10493" width="30.85546875" style="4" customWidth="1"/>
    <col min="10494" max="10494" width="84.42578125" style="4" customWidth="1"/>
    <col min="10495" max="10495" width="42.7109375" style="4" customWidth="1"/>
    <col min="10496" max="10496" width="4.85546875" style="4" customWidth="1"/>
    <col min="10497" max="10747" width="11.42578125" style="4"/>
    <col min="10748" max="10748" width="4.85546875" style="4" customWidth="1"/>
    <col min="10749" max="10749" width="30.85546875" style="4" customWidth="1"/>
    <col min="10750" max="10750" width="84.42578125" style="4" customWidth="1"/>
    <col min="10751" max="10751" width="42.7109375" style="4" customWidth="1"/>
    <col min="10752" max="10752" width="4.85546875" style="4" customWidth="1"/>
    <col min="10753" max="11003" width="11.42578125" style="4"/>
    <col min="11004" max="11004" width="4.85546875" style="4" customWidth="1"/>
    <col min="11005" max="11005" width="30.85546875" style="4" customWidth="1"/>
    <col min="11006" max="11006" width="84.42578125" style="4" customWidth="1"/>
    <col min="11007" max="11007" width="42.7109375" style="4" customWidth="1"/>
    <col min="11008" max="11008" width="4.85546875" style="4" customWidth="1"/>
    <col min="11009" max="11259" width="11.42578125" style="4"/>
    <col min="11260" max="11260" width="4.85546875" style="4" customWidth="1"/>
    <col min="11261" max="11261" width="30.85546875" style="4" customWidth="1"/>
    <col min="11262" max="11262" width="84.42578125" style="4" customWidth="1"/>
    <col min="11263" max="11263" width="42.7109375" style="4" customWidth="1"/>
    <col min="11264" max="11264" width="4.85546875" style="4" customWidth="1"/>
    <col min="11265" max="11515" width="11.42578125" style="4"/>
    <col min="11516" max="11516" width="4.85546875" style="4" customWidth="1"/>
    <col min="11517" max="11517" width="30.85546875" style="4" customWidth="1"/>
    <col min="11518" max="11518" width="84.42578125" style="4" customWidth="1"/>
    <col min="11519" max="11519" width="42.7109375" style="4" customWidth="1"/>
    <col min="11520" max="11520" width="4.85546875" style="4" customWidth="1"/>
    <col min="11521" max="11771" width="11.42578125" style="4"/>
    <col min="11772" max="11772" width="4.85546875" style="4" customWidth="1"/>
    <col min="11773" max="11773" width="30.85546875" style="4" customWidth="1"/>
    <col min="11774" max="11774" width="84.42578125" style="4" customWidth="1"/>
    <col min="11775" max="11775" width="42.7109375" style="4" customWidth="1"/>
    <col min="11776" max="11776" width="4.85546875" style="4" customWidth="1"/>
    <col min="11777" max="12027" width="11.42578125" style="4"/>
    <col min="12028" max="12028" width="4.85546875" style="4" customWidth="1"/>
    <col min="12029" max="12029" width="30.85546875" style="4" customWidth="1"/>
    <col min="12030" max="12030" width="84.42578125" style="4" customWidth="1"/>
    <col min="12031" max="12031" width="42.7109375" style="4" customWidth="1"/>
    <col min="12032" max="12032" width="4.85546875" style="4" customWidth="1"/>
    <col min="12033" max="12283" width="11.42578125" style="4"/>
    <col min="12284" max="12284" width="4.85546875" style="4" customWidth="1"/>
    <col min="12285" max="12285" width="30.85546875" style="4" customWidth="1"/>
    <col min="12286" max="12286" width="84.42578125" style="4" customWidth="1"/>
    <col min="12287" max="12287" width="42.7109375" style="4" customWidth="1"/>
    <col min="12288" max="12288" width="4.85546875" style="4" customWidth="1"/>
    <col min="12289" max="12539" width="11.42578125" style="4"/>
    <col min="12540" max="12540" width="4.85546875" style="4" customWidth="1"/>
    <col min="12541" max="12541" width="30.85546875" style="4" customWidth="1"/>
    <col min="12542" max="12542" width="84.42578125" style="4" customWidth="1"/>
    <col min="12543" max="12543" width="42.7109375" style="4" customWidth="1"/>
    <col min="12544" max="12544" width="4.85546875" style="4" customWidth="1"/>
    <col min="12545" max="12795" width="11.42578125" style="4"/>
    <col min="12796" max="12796" width="4.85546875" style="4" customWidth="1"/>
    <col min="12797" max="12797" width="30.85546875" style="4" customWidth="1"/>
    <col min="12798" max="12798" width="84.42578125" style="4" customWidth="1"/>
    <col min="12799" max="12799" width="42.7109375" style="4" customWidth="1"/>
    <col min="12800" max="12800" width="4.85546875" style="4" customWidth="1"/>
    <col min="12801" max="13051" width="11.42578125" style="4"/>
    <col min="13052" max="13052" width="4.85546875" style="4" customWidth="1"/>
    <col min="13053" max="13053" width="30.85546875" style="4" customWidth="1"/>
    <col min="13054" max="13054" width="84.42578125" style="4" customWidth="1"/>
    <col min="13055" max="13055" width="42.7109375" style="4" customWidth="1"/>
    <col min="13056" max="13056" width="4.85546875" style="4" customWidth="1"/>
    <col min="13057" max="13307" width="11.42578125" style="4"/>
    <col min="13308" max="13308" width="4.85546875" style="4" customWidth="1"/>
    <col min="13309" max="13309" width="30.85546875" style="4" customWidth="1"/>
    <col min="13310" max="13310" width="84.42578125" style="4" customWidth="1"/>
    <col min="13311" max="13311" width="42.7109375" style="4" customWidth="1"/>
    <col min="13312" max="13312" width="4.85546875" style="4" customWidth="1"/>
    <col min="13313" max="13563" width="11.42578125" style="4"/>
    <col min="13564" max="13564" width="4.85546875" style="4" customWidth="1"/>
    <col min="13565" max="13565" width="30.85546875" style="4" customWidth="1"/>
    <col min="13566" max="13566" width="84.42578125" style="4" customWidth="1"/>
    <col min="13567" max="13567" width="42.7109375" style="4" customWidth="1"/>
    <col min="13568" max="13568" width="4.85546875" style="4" customWidth="1"/>
    <col min="13569" max="13819" width="11.42578125" style="4"/>
    <col min="13820" max="13820" width="4.85546875" style="4" customWidth="1"/>
    <col min="13821" max="13821" width="30.85546875" style="4" customWidth="1"/>
    <col min="13822" max="13822" width="84.42578125" style="4" customWidth="1"/>
    <col min="13823" max="13823" width="42.7109375" style="4" customWidth="1"/>
    <col min="13824" max="13824" width="4.85546875" style="4" customWidth="1"/>
    <col min="13825" max="14075" width="11.42578125" style="4"/>
    <col min="14076" max="14076" width="4.85546875" style="4" customWidth="1"/>
    <col min="14077" max="14077" width="30.85546875" style="4" customWidth="1"/>
    <col min="14078" max="14078" width="84.42578125" style="4" customWidth="1"/>
    <col min="14079" max="14079" width="42.7109375" style="4" customWidth="1"/>
    <col min="14080" max="14080" width="4.85546875" style="4" customWidth="1"/>
    <col min="14081" max="14331" width="11.42578125" style="4"/>
    <col min="14332" max="14332" width="4.85546875" style="4" customWidth="1"/>
    <col min="14333" max="14333" width="30.85546875" style="4" customWidth="1"/>
    <col min="14334" max="14334" width="84.42578125" style="4" customWidth="1"/>
    <col min="14335" max="14335" width="42.7109375" style="4" customWidth="1"/>
    <col min="14336" max="14336" width="4.85546875" style="4" customWidth="1"/>
    <col min="14337" max="14587" width="11.42578125" style="4"/>
    <col min="14588" max="14588" width="4.85546875" style="4" customWidth="1"/>
    <col min="14589" max="14589" width="30.85546875" style="4" customWidth="1"/>
    <col min="14590" max="14590" width="84.42578125" style="4" customWidth="1"/>
    <col min="14591" max="14591" width="42.7109375" style="4" customWidth="1"/>
    <col min="14592" max="14592" width="4.85546875" style="4" customWidth="1"/>
    <col min="14593" max="14843" width="11.42578125" style="4"/>
    <col min="14844" max="14844" width="4.85546875" style="4" customWidth="1"/>
    <col min="14845" max="14845" width="30.85546875" style="4" customWidth="1"/>
    <col min="14846" max="14846" width="84.42578125" style="4" customWidth="1"/>
    <col min="14847" max="14847" width="42.7109375" style="4" customWidth="1"/>
    <col min="14848" max="14848" width="4.85546875" style="4" customWidth="1"/>
    <col min="14849" max="15099" width="11.42578125" style="4"/>
    <col min="15100" max="15100" width="4.85546875" style="4" customWidth="1"/>
    <col min="15101" max="15101" width="30.85546875" style="4" customWidth="1"/>
    <col min="15102" max="15102" width="84.42578125" style="4" customWidth="1"/>
    <col min="15103" max="15103" width="42.7109375" style="4" customWidth="1"/>
    <col min="15104" max="15104" width="4.85546875" style="4" customWidth="1"/>
    <col min="15105" max="15355" width="11.42578125" style="4"/>
    <col min="15356" max="15356" width="4.85546875" style="4" customWidth="1"/>
    <col min="15357" max="15357" width="30.85546875" style="4" customWidth="1"/>
    <col min="15358" max="15358" width="84.42578125" style="4" customWidth="1"/>
    <col min="15359" max="15359" width="42.7109375" style="4" customWidth="1"/>
    <col min="15360" max="15360" width="4.85546875" style="4" customWidth="1"/>
    <col min="15361" max="15611" width="11.42578125" style="4"/>
    <col min="15612" max="15612" width="4.85546875" style="4" customWidth="1"/>
    <col min="15613" max="15613" width="30.85546875" style="4" customWidth="1"/>
    <col min="15614" max="15614" width="84.42578125" style="4" customWidth="1"/>
    <col min="15615" max="15615" width="42.7109375" style="4" customWidth="1"/>
    <col min="15616" max="15616" width="4.85546875" style="4" customWidth="1"/>
    <col min="15617" max="15867" width="11.42578125" style="4"/>
    <col min="15868" max="15868" width="4.85546875" style="4" customWidth="1"/>
    <col min="15869" max="15869" width="30.85546875" style="4" customWidth="1"/>
    <col min="15870" max="15870" width="84.42578125" style="4" customWidth="1"/>
    <col min="15871" max="15871" width="42.7109375" style="4" customWidth="1"/>
    <col min="15872" max="15872" width="4.85546875" style="4" customWidth="1"/>
    <col min="15873" max="16123" width="11.42578125" style="4"/>
    <col min="16124" max="16124" width="4.85546875" style="4" customWidth="1"/>
    <col min="16125" max="16125" width="30.85546875" style="4" customWidth="1"/>
    <col min="16126" max="16126" width="84.42578125" style="4" customWidth="1"/>
    <col min="16127" max="16127" width="42.7109375" style="4" customWidth="1"/>
    <col min="16128" max="16128" width="4.85546875" style="4" customWidth="1"/>
    <col min="16129" max="16384" width="11.42578125" style="4"/>
  </cols>
  <sheetData>
    <row r="1" spans="1:5" s="1" customFormat="1" ht="12.75">
      <c r="B1" s="194" t="s">
        <v>0</v>
      </c>
      <c r="C1" s="194"/>
      <c r="D1" s="194"/>
      <c r="E1" s="194"/>
    </row>
    <row r="2" spans="1:5" s="1" customFormat="1" ht="12.75">
      <c r="B2" s="194" t="s">
        <v>18</v>
      </c>
      <c r="C2" s="194"/>
      <c r="D2" s="194"/>
      <c r="E2" s="194"/>
    </row>
    <row r="3" spans="1:5" s="1" customFormat="1" ht="12.75">
      <c r="B3" s="194" t="s">
        <v>2</v>
      </c>
      <c r="C3" s="194"/>
      <c r="D3" s="194"/>
      <c r="E3" s="194"/>
    </row>
    <row r="4" spans="1:5" ht="12.75">
      <c r="A4" s="2"/>
      <c r="B4" s="3" t="s">
        <v>3</v>
      </c>
      <c r="C4" s="195" t="s">
        <v>703</v>
      </c>
      <c r="D4" s="195"/>
      <c r="E4" s="44"/>
    </row>
    <row r="5" spans="1:5" ht="12.75">
      <c r="A5" s="2"/>
      <c r="B5" s="5"/>
      <c r="C5" s="6"/>
      <c r="D5" s="6"/>
      <c r="E5" s="7"/>
    </row>
    <row r="6" spans="1:5" s="10" customFormat="1">
      <c r="A6" s="8"/>
      <c r="B6" s="9"/>
      <c r="C6" s="8"/>
      <c r="D6" s="8"/>
      <c r="E6" s="9"/>
    </row>
    <row r="7" spans="1:5" s="13" customFormat="1" ht="12.75">
      <c r="A7" s="196" t="s">
        <v>5</v>
      </c>
      <c r="B7" s="197"/>
      <c r="C7" s="43" t="s">
        <v>6</v>
      </c>
      <c r="D7" s="43" t="s">
        <v>7</v>
      </c>
      <c r="E7" s="12"/>
    </row>
    <row r="8" spans="1:5" s="10" customFormat="1" ht="12.75">
      <c r="A8" s="14"/>
      <c r="B8" s="15"/>
      <c r="C8" s="15"/>
      <c r="D8" s="15"/>
      <c r="E8" s="16"/>
    </row>
    <row r="9" spans="1:5">
      <c r="A9" s="22"/>
      <c r="B9" s="26" t="s">
        <v>704</v>
      </c>
      <c r="C9" s="125" t="s">
        <v>705</v>
      </c>
      <c r="D9" s="24">
        <v>2361041.6399999997</v>
      </c>
      <c r="E9" s="21"/>
    </row>
    <row r="10" spans="1:5">
      <c r="A10" s="22"/>
      <c r="B10" s="26"/>
      <c r="C10" s="25" t="s">
        <v>706</v>
      </c>
      <c r="D10" s="24">
        <v>0</v>
      </c>
      <c r="E10" s="21"/>
    </row>
    <row r="11" spans="1:5">
      <c r="A11" s="22"/>
      <c r="B11" s="26"/>
      <c r="C11" s="25" t="s">
        <v>707</v>
      </c>
      <c r="D11" s="24">
        <v>0</v>
      </c>
      <c r="E11" s="21"/>
    </row>
    <row r="12" spans="1:5">
      <c r="A12" s="22"/>
      <c r="B12" s="26"/>
      <c r="C12" s="25"/>
      <c r="D12" s="24">
        <v>0</v>
      </c>
      <c r="E12" s="21"/>
    </row>
    <row r="13" spans="1:5">
      <c r="A13" s="22"/>
      <c r="B13" s="26"/>
      <c r="C13" s="25"/>
      <c r="D13" s="24">
        <v>0</v>
      </c>
      <c r="E13" s="21"/>
    </row>
    <row r="14" spans="1:5">
      <c r="A14" s="22"/>
      <c r="B14" s="26"/>
      <c r="C14" s="25"/>
      <c r="D14" s="24">
        <v>0</v>
      </c>
      <c r="E14" s="21"/>
    </row>
    <row r="15" spans="1:5">
      <c r="A15" s="22"/>
      <c r="B15" s="26"/>
      <c r="C15" s="25"/>
      <c r="D15" s="24">
        <v>0</v>
      </c>
      <c r="E15" s="21"/>
    </row>
    <row r="16" spans="1:5">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5">
      <c r="A33" s="22"/>
      <c r="B33" s="26"/>
      <c r="C33" s="25"/>
      <c r="D33" s="24">
        <v>0</v>
      </c>
      <c r="E33" s="21"/>
    </row>
    <row r="34" spans="1:5">
      <c r="A34" s="22"/>
      <c r="B34" s="26"/>
      <c r="C34" s="25"/>
      <c r="D34" s="24">
        <v>0</v>
      </c>
      <c r="E34" s="21"/>
    </row>
    <row r="35" spans="1:5">
      <c r="A35" s="22"/>
      <c r="B35" s="26"/>
      <c r="C35" s="25"/>
      <c r="D35" s="24">
        <v>0</v>
      </c>
      <c r="E35" s="21"/>
    </row>
    <row r="36" spans="1:5">
      <c r="A36" s="22"/>
      <c r="B36" s="26"/>
      <c r="C36" s="25"/>
      <c r="D36" s="24">
        <v>0</v>
      </c>
      <c r="E36" s="21"/>
    </row>
    <row r="37" spans="1:5">
      <c r="A37" s="22"/>
      <c r="B37" s="26"/>
      <c r="C37" s="25"/>
      <c r="D37" s="24">
        <v>0</v>
      </c>
      <c r="E37" s="21"/>
    </row>
    <row r="38" spans="1:5">
      <c r="A38" s="22"/>
      <c r="B38" s="26"/>
      <c r="C38" s="25"/>
      <c r="D38" s="24">
        <v>0</v>
      </c>
      <c r="E38" s="21"/>
    </row>
    <row r="39" spans="1:5">
      <c r="A39" s="22"/>
      <c r="B39" s="26"/>
      <c r="C39" s="25"/>
      <c r="D39" s="24">
        <v>0</v>
      </c>
      <c r="E39" s="21"/>
    </row>
    <row r="40" spans="1:5">
      <c r="A40" s="22"/>
      <c r="B40" s="26"/>
      <c r="C40" s="25"/>
      <c r="D40" s="24">
        <v>0</v>
      </c>
      <c r="E40" s="21"/>
    </row>
    <row r="41" spans="1:5">
      <c r="A41" s="22"/>
      <c r="B41" s="26"/>
      <c r="C41" s="25"/>
      <c r="D41" s="24">
        <v>0</v>
      </c>
      <c r="E41" s="21"/>
    </row>
    <row r="42" spans="1:5">
      <c r="A42" s="22"/>
      <c r="B42" s="26"/>
      <c r="C42" s="25"/>
      <c r="D42" s="24">
        <v>0</v>
      </c>
      <c r="E42" s="21"/>
    </row>
    <row r="43" spans="1:5" ht="15.75">
      <c r="A43" s="32"/>
      <c r="B43" s="33"/>
      <c r="C43" s="34"/>
      <c r="D43" s="35"/>
      <c r="E43" s="36"/>
    </row>
    <row r="44" spans="1:5">
      <c r="A44" s="37"/>
      <c r="B44" s="38"/>
      <c r="C44" s="192"/>
      <c r="D44" s="193"/>
      <c r="E44" s="193"/>
    </row>
    <row r="45" spans="1:5">
      <c r="A45" s="39"/>
      <c r="B45" s="39"/>
      <c r="C45" s="39"/>
      <c r="E45" s="40"/>
    </row>
    <row r="49" spans="1:5">
      <c r="A49" s="89"/>
      <c r="B49" s="126"/>
      <c r="C49" s="127"/>
      <c r="D49" s="128"/>
      <c r="E49" s="129"/>
    </row>
    <row r="50" spans="1:5">
      <c r="A50" s="202" t="s">
        <v>708</v>
      </c>
      <c r="B50" s="202"/>
      <c r="C50" s="39"/>
      <c r="D50" s="203" t="s">
        <v>709</v>
      </c>
      <c r="E50" s="203"/>
    </row>
    <row r="51" spans="1:5">
      <c r="A51" s="204" t="s">
        <v>710</v>
      </c>
      <c r="B51" s="204"/>
      <c r="C51" s="40"/>
      <c r="D51" s="204" t="s">
        <v>711</v>
      </c>
      <c r="E51" s="204"/>
    </row>
    <row r="52" spans="1:5">
      <c r="B52" s="129"/>
      <c r="C52" s="129"/>
      <c r="D52" s="129"/>
      <c r="E52" s="130"/>
    </row>
    <row r="53" spans="1:5">
      <c r="B53" s="129"/>
      <c r="C53" s="129"/>
      <c r="D53" s="129"/>
      <c r="E53" s="129"/>
    </row>
    <row r="54" spans="1:5">
      <c r="B54" s="129"/>
      <c r="C54" s="129"/>
      <c r="D54" s="129"/>
      <c r="E54" s="129"/>
    </row>
  </sheetData>
  <mergeCells count="10">
    <mergeCell ref="A50:B50"/>
    <mergeCell ref="D50:E50"/>
    <mergeCell ref="A51:B51"/>
    <mergeCell ref="D51:E51"/>
    <mergeCell ref="B1:E1"/>
    <mergeCell ref="B2:E2"/>
    <mergeCell ref="B3:E3"/>
    <mergeCell ref="C4:D4"/>
    <mergeCell ref="A7:B7"/>
    <mergeCell ref="C44:E4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topLeftCell="A2" workbookViewId="0">
      <selection activeCell="C13" sqref="C13"/>
    </sheetView>
  </sheetViews>
  <sheetFormatPr baseColWidth="10" defaultRowHeight="12"/>
  <cols>
    <col min="1" max="1" width="4.85546875" style="133" customWidth="1"/>
    <col min="2" max="2" width="30.85546875" style="133" customWidth="1"/>
    <col min="3" max="3" width="84.42578125" style="133" customWidth="1"/>
    <col min="4" max="4" width="31.7109375" style="133" customWidth="1"/>
    <col min="5" max="5" width="4.85546875" style="133" customWidth="1"/>
    <col min="6" max="6" width="4.42578125" style="133" customWidth="1"/>
    <col min="7" max="7" width="11.42578125" style="133"/>
    <col min="8" max="10" width="0" style="133" hidden="1" customWidth="1"/>
    <col min="11" max="256" width="11.42578125" style="133"/>
    <col min="257" max="257" width="4.85546875" style="133" customWidth="1"/>
    <col min="258" max="258" width="30.85546875" style="133" customWidth="1"/>
    <col min="259" max="259" width="84.42578125" style="133" customWidth="1"/>
    <col min="260" max="260" width="31.7109375" style="133" customWidth="1"/>
    <col min="261" max="261" width="4.85546875" style="133" customWidth="1"/>
    <col min="262" max="262" width="4.42578125" style="133" customWidth="1"/>
    <col min="263" max="512" width="11.42578125" style="133"/>
    <col min="513" max="513" width="4.85546875" style="133" customWidth="1"/>
    <col min="514" max="514" width="30.85546875" style="133" customWidth="1"/>
    <col min="515" max="515" width="84.42578125" style="133" customWidth="1"/>
    <col min="516" max="516" width="31.7109375" style="133" customWidth="1"/>
    <col min="517" max="517" width="4.85546875" style="133" customWidth="1"/>
    <col min="518" max="518" width="4.42578125" style="133" customWidth="1"/>
    <col min="519" max="768" width="11.42578125" style="133"/>
    <col min="769" max="769" width="4.85546875" style="133" customWidth="1"/>
    <col min="770" max="770" width="30.85546875" style="133" customWidth="1"/>
    <col min="771" max="771" width="84.42578125" style="133" customWidth="1"/>
    <col min="772" max="772" width="31.7109375" style="133" customWidth="1"/>
    <col min="773" max="773" width="4.85546875" style="133" customWidth="1"/>
    <col min="774" max="774" width="4.42578125" style="133" customWidth="1"/>
    <col min="775" max="1024" width="11.42578125" style="133"/>
    <col min="1025" max="1025" width="4.85546875" style="133" customWidth="1"/>
    <col min="1026" max="1026" width="30.85546875" style="133" customWidth="1"/>
    <col min="1027" max="1027" width="84.42578125" style="133" customWidth="1"/>
    <col min="1028" max="1028" width="31.7109375" style="133" customWidth="1"/>
    <col min="1029" max="1029" width="4.85546875" style="133" customWidth="1"/>
    <col min="1030" max="1030" width="4.42578125" style="133" customWidth="1"/>
    <col min="1031" max="1280" width="11.42578125" style="133"/>
    <col min="1281" max="1281" width="4.85546875" style="133" customWidth="1"/>
    <col min="1282" max="1282" width="30.85546875" style="133" customWidth="1"/>
    <col min="1283" max="1283" width="84.42578125" style="133" customWidth="1"/>
    <col min="1284" max="1284" width="31.7109375" style="133" customWidth="1"/>
    <col min="1285" max="1285" width="4.85546875" style="133" customWidth="1"/>
    <col min="1286" max="1286" width="4.42578125" style="133" customWidth="1"/>
    <col min="1287" max="1536" width="11.42578125" style="133"/>
    <col min="1537" max="1537" width="4.85546875" style="133" customWidth="1"/>
    <col min="1538" max="1538" width="30.85546875" style="133" customWidth="1"/>
    <col min="1539" max="1539" width="84.42578125" style="133" customWidth="1"/>
    <col min="1540" max="1540" width="31.7109375" style="133" customWidth="1"/>
    <col min="1541" max="1541" width="4.85546875" style="133" customWidth="1"/>
    <col min="1542" max="1542" width="4.42578125" style="133" customWidth="1"/>
    <col min="1543" max="1792" width="11.42578125" style="133"/>
    <col min="1793" max="1793" width="4.85546875" style="133" customWidth="1"/>
    <col min="1794" max="1794" width="30.85546875" style="133" customWidth="1"/>
    <col min="1795" max="1795" width="84.42578125" style="133" customWidth="1"/>
    <col min="1796" max="1796" width="31.7109375" style="133" customWidth="1"/>
    <col min="1797" max="1797" width="4.85546875" style="133" customWidth="1"/>
    <col min="1798" max="1798" width="4.42578125" style="133" customWidth="1"/>
    <col min="1799" max="2048" width="11.42578125" style="133"/>
    <col min="2049" max="2049" width="4.85546875" style="133" customWidth="1"/>
    <col min="2050" max="2050" width="30.85546875" style="133" customWidth="1"/>
    <col min="2051" max="2051" width="84.42578125" style="133" customWidth="1"/>
    <col min="2052" max="2052" width="31.7109375" style="133" customWidth="1"/>
    <col min="2053" max="2053" width="4.85546875" style="133" customWidth="1"/>
    <col min="2054" max="2054" width="4.42578125" style="133" customWidth="1"/>
    <col min="2055" max="2304" width="11.42578125" style="133"/>
    <col min="2305" max="2305" width="4.85546875" style="133" customWidth="1"/>
    <col min="2306" max="2306" width="30.85546875" style="133" customWidth="1"/>
    <col min="2307" max="2307" width="84.42578125" style="133" customWidth="1"/>
    <col min="2308" max="2308" width="31.7109375" style="133" customWidth="1"/>
    <col min="2309" max="2309" width="4.85546875" style="133" customWidth="1"/>
    <col min="2310" max="2310" width="4.42578125" style="133" customWidth="1"/>
    <col min="2311" max="2560" width="11.42578125" style="133"/>
    <col min="2561" max="2561" width="4.85546875" style="133" customWidth="1"/>
    <col min="2562" max="2562" width="30.85546875" style="133" customWidth="1"/>
    <col min="2563" max="2563" width="84.42578125" style="133" customWidth="1"/>
    <col min="2564" max="2564" width="31.7109375" style="133" customWidth="1"/>
    <col min="2565" max="2565" width="4.85546875" style="133" customWidth="1"/>
    <col min="2566" max="2566" width="4.42578125" style="133" customWidth="1"/>
    <col min="2567" max="2816" width="11.42578125" style="133"/>
    <col min="2817" max="2817" width="4.85546875" style="133" customWidth="1"/>
    <col min="2818" max="2818" width="30.85546875" style="133" customWidth="1"/>
    <col min="2819" max="2819" width="84.42578125" style="133" customWidth="1"/>
    <col min="2820" max="2820" width="31.7109375" style="133" customWidth="1"/>
    <col min="2821" max="2821" width="4.85546875" style="133" customWidth="1"/>
    <col min="2822" max="2822" width="4.42578125" style="133" customWidth="1"/>
    <col min="2823" max="3072" width="11.42578125" style="133"/>
    <col min="3073" max="3073" width="4.85546875" style="133" customWidth="1"/>
    <col min="3074" max="3074" width="30.85546875" style="133" customWidth="1"/>
    <col min="3075" max="3075" width="84.42578125" style="133" customWidth="1"/>
    <col min="3076" max="3076" width="31.7109375" style="133" customWidth="1"/>
    <col min="3077" max="3077" width="4.85546875" style="133" customWidth="1"/>
    <col min="3078" max="3078" width="4.42578125" style="133" customWidth="1"/>
    <col min="3079" max="3328" width="11.42578125" style="133"/>
    <col min="3329" max="3329" width="4.85546875" style="133" customWidth="1"/>
    <col min="3330" max="3330" width="30.85546875" style="133" customWidth="1"/>
    <col min="3331" max="3331" width="84.42578125" style="133" customWidth="1"/>
    <col min="3332" max="3332" width="31.7109375" style="133" customWidth="1"/>
    <col min="3333" max="3333" width="4.85546875" style="133" customWidth="1"/>
    <col min="3334" max="3334" width="4.42578125" style="133" customWidth="1"/>
    <col min="3335" max="3584" width="11.42578125" style="133"/>
    <col min="3585" max="3585" width="4.85546875" style="133" customWidth="1"/>
    <col min="3586" max="3586" width="30.85546875" style="133" customWidth="1"/>
    <col min="3587" max="3587" width="84.42578125" style="133" customWidth="1"/>
    <col min="3588" max="3588" width="31.7109375" style="133" customWidth="1"/>
    <col min="3589" max="3589" width="4.85546875" style="133" customWidth="1"/>
    <col min="3590" max="3590" width="4.42578125" style="133" customWidth="1"/>
    <col min="3591" max="3840" width="11.42578125" style="133"/>
    <col min="3841" max="3841" width="4.85546875" style="133" customWidth="1"/>
    <col min="3842" max="3842" width="30.85546875" style="133" customWidth="1"/>
    <col min="3843" max="3843" width="84.42578125" style="133" customWidth="1"/>
    <col min="3844" max="3844" width="31.7109375" style="133" customWidth="1"/>
    <col min="3845" max="3845" width="4.85546875" style="133" customWidth="1"/>
    <col min="3846" max="3846" width="4.42578125" style="133" customWidth="1"/>
    <col min="3847" max="4096" width="11.42578125" style="133"/>
    <col min="4097" max="4097" width="4.85546875" style="133" customWidth="1"/>
    <col min="4098" max="4098" width="30.85546875" style="133" customWidth="1"/>
    <col min="4099" max="4099" width="84.42578125" style="133" customWidth="1"/>
    <col min="4100" max="4100" width="31.7109375" style="133" customWidth="1"/>
    <col min="4101" max="4101" width="4.85546875" style="133" customWidth="1"/>
    <col min="4102" max="4102" width="4.42578125" style="133" customWidth="1"/>
    <col min="4103" max="4352" width="11.42578125" style="133"/>
    <col min="4353" max="4353" width="4.85546875" style="133" customWidth="1"/>
    <col min="4354" max="4354" width="30.85546875" style="133" customWidth="1"/>
    <col min="4355" max="4355" width="84.42578125" style="133" customWidth="1"/>
    <col min="4356" max="4356" width="31.7109375" style="133" customWidth="1"/>
    <col min="4357" max="4357" width="4.85546875" style="133" customWidth="1"/>
    <col min="4358" max="4358" width="4.42578125" style="133" customWidth="1"/>
    <col min="4359" max="4608" width="11.42578125" style="133"/>
    <col min="4609" max="4609" width="4.85546875" style="133" customWidth="1"/>
    <col min="4610" max="4610" width="30.85546875" style="133" customWidth="1"/>
    <col min="4611" max="4611" width="84.42578125" style="133" customWidth="1"/>
    <col min="4612" max="4612" width="31.7109375" style="133" customWidth="1"/>
    <col min="4613" max="4613" width="4.85546875" style="133" customWidth="1"/>
    <col min="4614" max="4614" width="4.42578125" style="133" customWidth="1"/>
    <col min="4615" max="4864" width="11.42578125" style="133"/>
    <col min="4865" max="4865" width="4.85546875" style="133" customWidth="1"/>
    <col min="4866" max="4866" width="30.85546875" style="133" customWidth="1"/>
    <col min="4867" max="4867" width="84.42578125" style="133" customWidth="1"/>
    <col min="4868" max="4868" width="31.7109375" style="133" customWidth="1"/>
    <col min="4869" max="4869" width="4.85546875" style="133" customWidth="1"/>
    <col min="4870" max="4870" width="4.42578125" style="133" customWidth="1"/>
    <col min="4871" max="5120" width="11.42578125" style="133"/>
    <col min="5121" max="5121" width="4.85546875" style="133" customWidth="1"/>
    <col min="5122" max="5122" width="30.85546875" style="133" customWidth="1"/>
    <col min="5123" max="5123" width="84.42578125" style="133" customWidth="1"/>
    <col min="5124" max="5124" width="31.7109375" style="133" customWidth="1"/>
    <col min="5125" max="5125" width="4.85546875" style="133" customWidth="1"/>
    <col min="5126" max="5126" width="4.42578125" style="133" customWidth="1"/>
    <col min="5127" max="5376" width="11.42578125" style="133"/>
    <col min="5377" max="5377" width="4.85546875" style="133" customWidth="1"/>
    <col min="5378" max="5378" width="30.85546875" style="133" customWidth="1"/>
    <col min="5379" max="5379" width="84.42578125" style="133" customWidth="1"/>
    <col min="5380" max="5380" width="31.7109375" style="133" customWidth="1"/>
    <col min="5381" max="5381" width="4.85546875" style="133" customWidth="1"/>
    <col min="5382" max="5382" width="4.42578125" style="133" customWidth="1"/>
    <col min="5383" max="5632" width="11.42578125" style="133"/>
    <col min="5633" max="5633" width="4.85546875" style="133" customWidth="1"/>
    <col min="5634" max="5634" width="30.85546875" style="133" customWidth="1"/>
    <col min="5635" max="5635" width="84.42578125" style="133" customWidth="1"/>
    <col min="5636" max="5636" width="31.7109375" style="133" customWidth="1"/>
    <col min="5637" max="5637" width="4.85546875" style="133" customWidth="1"/>
    <col min="5638" max="5638" width="4.42578125" style="133" customWidth="1"/>
    <col min="5639" max="5888" width="11.42578125" style="133"/>
    <col min="5889" max="5889" width="4.85546875" style="133" customWidth="1"/>
    <col min="5890" max="5890" width="30.85546875" style="133" customWidth="1"/>
    <col min="5891" max="5891" width="84.42578125" style="133" customWidth="1"/>
    <col min="5892" max="5892" width="31.7109375" style="133" customWidth="1"/>
    <col min="5893" max="5893" width="4.85546875" style="133" customWidth="1"/>
    <col min="5894" max="5894" width="4.42578125" style="133" customWidth="1"/>
    <col min="5895" max="6144" width="11.42578125" style="133"/>
    <col min="6145" max="6145" width="4.85546875" style="133" customWidth="1"/>
    <col min="6146" max="6146" width="30.85546875" style="133" customWidth="1"/>
    <col min="6147" max="6147" width="84.42578125" style="133" customWidth="1"/>
    <col min="6148" max="6148" width="31.7109375" style="133" customWidth="1"/>
    <col min="6149" max="6149" width="4.85546875" style="133" customWidth="1"/>
    <col min="6150" max="6150" width="4.42578125" style="133" customWidth="1"/>
    <col min="6151" max="6400" width="11.42578125" style="133"/>
    <col min="6401" max="6401" width="4.85546875" style="133" customWidth="1"/>
    <col min="6402" max="6402" width="30.85546875" style="133" customWidth="1"/>
    <col min="6403" max="6403" width="84.42578125" style="133" customWidth="1"/>
    <col min="6404" max="6404" width="31.7109375" style="133" customWidth="1"/>
    <col min="6405" max="6405" width="4.85546875" style="133" customWidth="1"/>
    <col min="6406" max="6406" width="4.42578125" style="133" customWidth="1"/>
    <col min="6407" max="6656" width="11.42578125" style="133"/>
    <col min="6657" max="6657" width="4.85546875" style="133" customWidth="1"/>
    <col min="6658" max="6658" width="30.85546875" style="133" customWidth="1"/>
    <col min="6659" max="6659" width="84.42578125" style="133" customWidth="1"/>
    <col min="6660" max="6660" width="31.7109375" style="133" customWidth="1"/>
    <col min="6661" max="6661" width="4.85546875" style="133" customWidth="1"/>
    <col min="6662" max="6662" width="4.42578125" style="133" customWidth="1"/>
    <col min="6663" max="6912" width="11.42578125" style="133"/>
    <col min="6913" max="6913" width="4.85546875" style="133" customWidth="1"/>
    <col min="6914" max="6914" width="30.85546875" style="133" customWidth="1"/>
    <col min="6915" max="6915" width="84.42578125" style="133" customWidth="1"/>
    <col min="6916" max="6916" width="31.7109375" style="133" customWidth="1"/>
    <col min="6917" max="6917" width="4.85546875" style="133" customWidth="1"/>
    <col min="6918" max="6918" width="4.42578125" style="133" customWidth="1"/>
    <col min="6919" max="7168" width="11.42578125" style="133"/>
    <col min="7169" max="7169" width="4.85546875" style="133" customWidth="1"/>
    <col min="7170" max="7170" width="30.85546875" style="133" customWidth="1"/>
    <col min="7171" max="7171" width="84.42578125" style="133" customWidth="1"/>
    <col min="7172" max="7172" width="31.7109375" style="133" customWidth="1"/>
    <col min="7173" max="7173" width="4.85546875" style="133" customWidth="1"/>
    <col min="7174" max="7174" width="4.42578125" style="133" customWidth="1"/>
    <col min="7175" max="7424" width="11.42578125" style="133"/>
    <col min="7425" max="7425" width="4.85546875" style="133" customWidth="1"/>
    <col min="7426" max="7426" width="30.85546875" style="133" customWidth="1"/>
    <col min="7427" max="7427" width="84.42578125" style="133" customWidth="1"/>
    <col min="7428" max="7428" width="31.7109375" style="133" customWidth="1"/>
    <col min="7429" max="7429" width="4.85546875" style="133" customWidth="1"/>
    <col min="7430" max="7430" width="4.42578125" style="133" customWidth="1"/>
    <col min="7431" max="7680" width="11.42578125" style="133"/>
    <col min="7681" max="7681" width="4.85546875" style="133" customWidth="1"/>
    <col min="7682" max="7682" width="30.85546875" style="133" customWidth="1"/>
    <col min="7683" max="7683" width="84.42578125" style="133" customWidth="1"/>
    <col min="7684" max="7684" width="31.7109375" style="133" customWidth="1"/>
    <col min="7685" max="7685" width="4.85546875" style="133" customWidth="1"/>
    <col min="7686" max="7686" width="4.42578125" style="133" customWidth="1"/>
    <col min="7687" max="7936" width="11.42578125" style="133"/>
    <col min="7937" max="7937" width="4.85546875" style="133" customWidth="1"/>
    <col min="7938" max="7938" width="30.85546875" style="133" customWidth="1"/>
    <col min="7939" max="7939" width="84.42578125" style="133" customWidth="1"/>
    <col min="7940" max="7940" width="31.7109375" style="133" customWidth="1"/>
    <col min="7941" max="7941" width="4.85546875" style="133" customWidth="1"/>
    <col min="7942" max="7942" width="4.42578125" style="133" customWidth="1"/>
    <col min="7943" max="8192" width="11.42578125" style="133"/>
    <col min="8193" max="8193" width="4.85546875" style="133" customWidth="1"/>
    <col min="8194" max="8194" width="30.85546875" style="133" customWidth="1"/>
    <col min="8195" max="8195" width="84.42578125" style="133" customWidth="1"/>
    <col min="8196" max="8196" width="31.7109375" style="133" customWidth="1"/>
    <col min="8197" max="8197" width="4.85546875" style="133" customWidth="1"/>
    <col min="8198" max="8198" width="4.42578125" style="133" customWidth="1"/>
    <col min="8199" max="8448" width="11.42578125" style="133"/>
    <col min="8449" max="8449" width="4.85546875" style="133" customWidth="1"/>
    <col min="8450" max="8450" width="30.85546875" style="133" customWidth="1"/>
    <col min="8451" max="8451" width="84.42578125" style="133" customWidth="1"/>
    <col min="8452" max="8452" width="31.7109375" style="133" customWidth="1"/>
    <col min="8453" max="8453" width="4.85546875" style="133" customWidth="1"/>
    <col min="8454" max="8454" width="4.42578125" style="133" customWidth="1"/>
    <col min="8455" max="8704" width="11.42578125" style="133"/>
    <col min="8705" max="8705" width="4.85546875" style="133" customWidth="1"/>
    <col min="8706" max="8706" width="30.85546875" style="133" customWidth="1"/>
    <col min="8707" max="8707" width="84.42578125" style="133" customWidth="1"/>
    <col min="8708" max="8708" width="31.7109375" style="133" customWidth="1"/>
    <col min="8709" max="8709" width="4.85546875" style="133" customWidth="1"/>
    <col min="8710" max="8710" width="4.42578125" style="133" customWidth="1"/>
    <col min="8711" max="8960" width="11.42578125" style="133"/>
    <col min="8961" max="8961" width="4.85546875" style="133" customWidth="1"/>
    <col min="8962" max="8962" width="30.85546875" style="133" customWidth="1"/>
    <col min="8963" max="8963" width="84.42578125" style="133" customWidth="1"/>
    <col min="8964" max="8964" width="31.7109375" style="133" customWidth="1"/>
    <col min="8965" max="8965" width="4.85546875" style="133" customWidth="1"/>
    <col min="8966" max="8966" width="4.42578125" style="133" customWidth="1"/>
    <col min="8967" max="9216" width="11.42578125" style="133"/>
    <col min="9217" max="9217" width="4.85546875" style="133" customWidth="1"/>
    <col min="9218" max="9218" width="30.85546875" style="133" customWidth="1"/>
    <col min="9219" max="9219" width="84.42578125" style="133" customWidth="1"/>
    <col min="9220" max="9220" width="31.7109375" style="133" customWidth="1"/>
    <col min="9221" max="9221" width="4.85546875" style="133" customWidth="1"/>
    <col min="9222" max="9222" width="4.42578125" style="133" customWidth="1"/>
    <col min="9223" max="9472" width="11.42578125" style="133"/>
    <col min="9473" max="9473" width="4.85546875" style="133" customWidth="1"/>
    <col min="9474" max="9474" width="30.85546875" style="133" customWidth="1"/>
    <col min="9475" max="9475" width="84.42578125" style="133" customWidth="1"/>
    <col min="9476" max="9476" width="31.7109375" style="133" customWidth="1"/>
    <col min="9477" max="9477" width="4.85546875" style="133" customWidth="1"/>
    <col min="9478" max="9478" width="4.42578125" style="133" customWidth="1"/>
    <col min="9479" max="9728" width="11.42578125" style="133"/>
    <col min="9729" max="9729" width="4.85546875" style="133" customWidth="1"/>
    <col min="9730" max="9730" width="30.85546875" style="133" customWidth="1"/>
    <col min="9731" max="9731" width="84.42578125" style="133" customWidth="1"/>
    <col min="9732" max="9732" width="31.7109375" style="133" customWidth="1"/>
    <col min="9733" max="9733" width="4.85546875" style="133" customWidth="1"/>
    <col min="9734" max="9734" width="4.42578125" style="133" customWidth="1"/>
    <col min="9735" max="9984" width="11.42578125" style="133"/>
    <col min="9985" max="9985" width="4.85546875" style="133" customWidth="1"/>
    <col min="9986" max="9986" width="30.85546875" style="133" customWidth="1"/>
    <col min="9987" max="9987" width="84.42578125" style="133" customWidth="1"/>
    <col min="9988" max="9988" width="31.7109375" style="133" customWidth="1"/>
    <col min="9989" max="9989" width="4.85546875" style="133" customWidth="1"/>
    <col min="9990" max="9990" width="4.42578125" style="133" customWidth="1"/>
    <col min="9991" max="10240" width="11.42578125" style="133"/>
    <col min="10241" max="10241" width="4.85546875" style="133" customWidth="1"/>
    <col min="10242" max="10242" width="30.85546875" style="133" customWidth="1"/>
    <col min="10243" max="10243" width="84.42578125" style="133" customWidth="1"/>
    <col min="10244" max="10244" width="31.7109375" style="133" customWidth="1"/>
    <col min="10245" max="10245" width="4.85546875" style="133" customWidth="1"/>
    <col min="10246" max="10246" width="4.42578125" style="133" customWidth="1"/>
    <col min="10247" max="10496" width="11.42578125" style="133"/>
    <col min="10497" max="10497" width="4.85546875" style="133" customWidth="1"/>
    <col min="10498" max="10498" width="30.85546875" style="133" customWidth="1"/>
    <col min="10499" max="10499" width="84.42578125" style="133" customWidth="1"/>
    <col min="10500" max="10500" width="31.7109375" style="133" customWidth="1"/>
    <col min="10501" max="10501" width="4.85546875" style="133" customWidth="1"/>
    <col min="10502" max="10502" width="4.42578125" style="133" customWidth="1"/>
    <col min="10503" max="10752" width="11.42578125" style="133"/>
    <col min="10753" max="10753" width="4.85546875" style="133" customWidth="1"/>
    <col min="10754" max="10754" width="30.85546875" style="133" customWidth="1"/>
    <col min="10755" max="10755" width="84.42578125" style="133" customWidth="1"/>
    <col min="10756" max="10756" width="31.7109375" style="133" customWidth="1"/>
    <col min="10757" max="10757" width="4.85546875" style="133" customWidth="1"/>
    <col min="10758" max="10758" width="4.42578125" style="133" customWidth="1"/>
    <col min="10759" max="11008" width="11.42578125" style="133"/>
    <col min="11009" max="11009" width="4.85546875" style="133" customWidth="1"/>
    <col min="11010" max="11010" width="30.85546875" style="133" customWidth="1"/>
    <col min="11011" max="11011" width="84.42578125" style="133" customWidth="1"/>
    <col min="11012" max="11012" width="31.7109375" style="133" customWidth="1"/>
    <col min="11013" max="11013" width="4.85546875" style="133" customWidth="1"/>
    <col min="11014" max="11014" width="4.42578125" style="133" customWidth="1"/>
    <col min="11015" max="11264" width="11.42578125" style="133"/>
    <col min="11265" max="11265" width="4.85546875" style="133" customWidth="1"/>
    <col min="11266" max="11266" width="30.85546875" style="133" customWidth="1"/>
    <col min="11267" max="11267" width="84.42578125" style="133" customWidth="1"/>
    <col min="11268" max="11268" width="31.7109375" style="133" customWidth="1"/>
    <col min="11269" max="11269" width="4.85546875" style="133" customWidth="1"/>
    <col min="11270" max="11270" width="4.42578125" style="133" customWidth="1"/>
    <col min="11271" max="11520" width="11.42578125" style="133"/>
    <col min="11521" max="11521" width="4.85546875" style="133" customWidth="1"/>
    <col min="11522" max="11522" width="30.85546875" style="133" customWidth="1"/>
    <col min="11523" max="11523" width="84.42578125" style="133" customWidth="1"/>
    <col min="11524" max="11524" width="31.7109375" style="133" customWidth="1"/>
    <col min="11525" max="11525" width="4.85546875" style="133" customWidth="1"/>
    <col min="11526" max="11526" width="4.42578125" style="133" customWidth="1"/>
    <col min="11527" max="11776" width="11.42578125" style="133"/>
    <col min="11777" max="11777" width="4.85546875" style="133" customWidth="1"/>
    <col min="11778" max="11778" width="30.85546875" style="133" customWidth="1"/>
    <col min="11779" max="11779" width="84.42578125" style="133" customWidth="1"/>
    <col min="11780" max="11780" width="31.7109375" style="133" customWidth="1"/>
    <col min="11781" max="11781" width="4.85546875" style="133" customWidth="1"/>
    <col min="11782" max="11782" width="4.42578125" style="133" customWidth="1"/>
    <col min="11783" max="12032" width="11.42578125" style="133"/>
    <col min="12033" max="12033" width="4.85546875" style="133" customWidth="1"/>
    <col min="12034" max="12034" width="30.85546875" style="133" customWidth="1"/>
    <col min="12035" max="12035" width="84.42578125" style="133" customWidth="1"/>
    <col min="12036" max="12036" width="31.7109375" style="133" customWidth="1"/>
    <col min="12037" max="12037" width="4.85546875" style="133" customWidth="1"/>
    <col min="12038" max="12038" width="4.42578125" style="133" customWidth="1"/>
    <col min="12039" max="12288" width="11.42578125" style="133"/>
    <col min="12289" max="12289" width="4.85546875" style="133" customWidth="1"/>
    <col min="12290" max="12290" width="30.85546875" style="133" customWidth="1"/>
    <col min="12291" max="12291" width="84.42578125" style="133" customWidth="1"/>
    <col min="12292" max="12292" width="31.7109375" style="133" customWidth="1"/>
    <col min="12293" max="12293" width="4.85546875" style="133" customWidth="1"/>
    <col min="12294" max="12294" width="4.42578125" style="133" customWidth="1"/>
    <col min="12295" max="12544" width="11.42578125" style="133"/>
    <col min="12545" max="12545" width="4.85546875" style="133" customWidth="1"/>
    <col min="12546" max="12546" width="30.85546875" style="133" customWidth="1"/>
    <col min="12547" max="12547" width="84.42578125" style="133" customWidth="1"/>
    <col min="12548" max="12548" width="31.7109375" style="133" customWidth="1"/>
    <col min="12549" max="12549" width="4.85546875" style="133" customWidth="1"/>
    <col min="12550" max="12550" width="4.42578125" style="133" customWidth="1"/>
    <col min="12551" max="12800" width="11.42578125" style="133"/>
    <col min="12801" max="12801" width="4.85546875" style="133" customWidth="1"/>
    <col min="12802" max="12802" width="30.85546875" style="133" customWidth="1"/>
    <col min="12803" max="12803" width="84.42578125" style="133" customWidth="1"/>
    <col min="12804" max="12804" width="31.7109375" style="133" customWidth="1"/>
    <col min="12805" max="12805" width="4.85546875" style="133" customWidth="1"/>
    <col min="12806" max="12806" width="4.42578125" style="133" customWidth="1"/>
    <col min="12807" max="13056" width="11.42578125" style="133"/>
    <col min="13057" max="13057" width="4.85546875" style="133" customWidth="1"/>
    <col min="13058" max="13058" width="30.85546875" style="133" customWidth="1"/>
    <col min="13059" max="13059" width="84.42578125" style="133" customWidth="1"/>
    <col min="13060" max="13060" width="31.7109375" style="133" customWidth="1"/>
    <col min="13061" max="13061" width="4.85546875" style="133" customWidth="1"/>
    <col min="13062" max="13062" width="4.42578125" style="133" customWidth="1"/>
    <col min="13063" max="13312" width="11.42578125" style="133"/>
    <col min="13313" max="13313" width="4.85546875" style="133" customWidth="1"/>
    <col min="13314" max="13314" width="30.85546875" style="133" customWidth="1"/>
    <col min="13315" max="13315" width="84.42578125" style="133" customWidth="1"/>
    <col min="13316" max="13316" width="31.7109375" style="133" customWidth="1"/>
    <col min="13317" max="13317" width="4.85546875" style="133" customWidth="1"/>
    <col min="13318" max="13318" width="4.42578125" style="133" customWidth="1"/>
    <col min="13319" max="13568" width="11.42578125" style="133"/>
    <col min="13569" max="13569" width="4.85546875" style="133" customWidth="1"/>
    <col min="13570" max="13570" width="30.85546875" style="133" customWidth="1"/>
    <col min="13571" max="13571" width="84.42578125" style="133" customWidth="1"/>
    <col min="13572" max="13572" width="31.7109375" style="133" customWidth="1"/>
    <col min="13573" max="13573" width="4.85546875" style="133" customWidth="1"/>
    <col min="13574" max="13574" width="4.42578125" style="133" customWidth="1"/>
    <col min="13575" max="13824" width="11.42578125" style="133"/>
    <col min="13825" max="13825" width="4.85546875" style="133" customWidth="1"/>
    <col min="13826" max="13826" width="30.85546875" style="133" customWidth="1"/>
    <col min="13827" max="13827" width="84.42578125" style="133" customWidth="1"/>
    <col min="13828" max="13828" width="31.7109375" style="133" customWidth="1"/>
    <col min="13829" max="13829" width="4.85546875" style="133" customWidth="1"/>
    <col min="13830" max="13830" width="4.42578125" style="133" customWidth="1"/>
    <col min="13831" max="14080" width="11.42578125" style="133"/>
    <col min="14081" max="14081" width="4.85546875" style="133" customWidth="1"/>
    <col min="14082" max="14082" width="30.85546875" style="133" customWidth="1"/>
    <col min="14083" max="14083" width="84.42578125" style="133" customWidth="1"/>
    <col min="14084" max="14084" width="31.7109375" style="133" customWidth="1"/>
    <col min="14085" max="14085" width="4.85546875" style="133" customWidth="1"/>
    <col min="14086" max="14086" width="4.42578125" style="133" customWidth="1"/>
    <col min="14087" max="14336" width="11.42578125" style="133"/>
    <col min="14337" max="14337" width="4.85546875" style="133" customWidth="1"/>
    <col min="14338" max="14338" width="30.85546875" style="133" customWidth="1"/>
    <col min="14339" max="14339" width="84.42578125" style="133" customWidth="1"/>
    <col min="14340" max="14340" width="31.7109375" style="133" customWidth="1"/>
    <col min="14341" max="14341" width="4.85546875" style="133" customWidth="1"/>
    <col min="14342" max="14342" width="4.42578125" style="133" customWidth="1"/>
    <col min="14343" max="14592" width="11.42578125" style="133"/>
    <col min="14593" max="14593" width="4.85546875" style="133" customWidth="1"/>
    <col min="14594" max="14594" width="30.85546875" style="133" customWidth="1"/>
    <col min="14595" max="14595" width="84.42578125" style="133" customWidth="1"/>
    <col min="14596" max="14596" width="31.7109375" style="133" customWidth="1"/>
    <col min="14597" max="14597" width="4.85546875" style="133" customWidth="1"/>
    <col min="14598" max="14598" width="4.42578125" style="133" customWidth="1"/>
    <col min="14599" max="14848" width="11.42578125" style="133"/>
    <col min="14849" max="14849" width="4.85546875" style="133" customWidth="1"/>
    <col min="14850" max="14850" width="30.85546875" style="133" customWidth="1"/>
    <col min="14851" max="14851" width="84.42578125" style="133" customWidth="1"/>
    <col min="14852" max="14852" width="31.7109375" style="133" customWidth="1"/>
    <col min="14853" max="14853" width="4.85546875" style="133" customWidth="1"/>
    <col min="14854" max="14854" width="4.42578125" style="133" customWidth="1"/>
    <col min="14855" max="15104" width="11.42578125" style="133"/>
    <col min="15105" max="15105" width="4.85546875" style="133" customWidth="1"/>
    <col min="15106" max="15106" width="30.85546875" style="133" customWidth="1"/>
    <col min="15107" max="15107" width="84.42578125" style="133" customWidth="1"/>
    <col min="15108" max="15108" width="31.7109375" style="133" customWidth="1"/>
    <col min="15109" max="15109" width="4.85546875" style="133" customWidth="1"/>
    <col min="15110" max="15110" width="4.42578125" style="133" customWidth="1"/>
    <col min="15111" max="15360" width="11.42578125" style="133"/>
    <col min="15361" max="15361" width="4.85546875" style="133" customWidth="1"/>
    <col min="15362" max="15362" width="30.85546875" style="133" customWidth="1"/>
    <col min="15363" max="15363" width="84.42578125" style="133" customWidth="1"/>
    <col min="15364" max="15364" width="31.7109375" style="133" customWidth="1"/>
    <col min="15365" max="15365" width="4.85546875" style="133" customWidth="1"/>
    <col min="15366" max="15366" width="4.42578125" style="133" customWidth="1"/>
    <col min="15367" max="15616" width="11.42578125" style="133"/>
    <col min="15617" max="15617" width="4.85546875" style="133" customWidth="1"/>
    <col min="15618" max="15618" width="30.85546875" style="133" customWidth="1"/>
    <col min="15619" max="15619" width="84.42578125" style="133" customWidth="1"/>
    <col min="15620" max="15620" width="31.7109375" style="133" customWidth="1"/>
    <col min="15621" max="15621" width="4.85546875" style="133" customWidth="1"/>
    <col min="15622" max="15622" width="4.42578125" style="133" customWidth="1"/>
    <col min="15623" max="15872" width="11.42578125" style="133"/>
    <col min="15873" max="15873" width="4.85546875" style="133" customWidth="1"/>
    <col min="15874" max="15874" width="30.85546875" style="133" customWidth="1"/>
    <col min="15875" max="15875" width="84.42578125" style="133" customWidth="1"/>
    <col min="15876" max="15876" width="31.7109375" style="133" customWidth="1"/>
    <col min="15877" max="15877" width="4.85546875" style="133" customWidth="1"/>
    <col min="15878" max="15878" width="4.42578125" style="133" customWidth="1"/>
    <col min="15879" max="16128" width="11.42578125" style="133"/>
    <col min="16129" max="16129" width="4.85546875" style="133" customWidth="1"/>
    <col min="16130" max="16130" width="30.85546875" style="133" customWidth="1"/>
    <col min="16131" max="16131" width="84.42578125" style="133" customWidth="1"/>
    <col min="16132" max="16132" width="31.7109375" style="133" customWidth="1"/>
    <col min="16133" max="16133" width="4.85546875" style="133" customWidth="1"/>
    <col min="16134" max="16134" width="4.42578125" style="133" customWidth="1"/>
    <col min="16135" max="16384" width="11.42578125" style="133"/>
  </cols>
  <sheetData>
    <row r="1" spans="1:256">
      <c r="A1" s="131"/>
      <c r="B1" s="205" t="s">
        <v>0</v>
      </c>
      <c r="C1" s="205"/>
      <c r="D1" s="205"/>
      <c r="E1" s="205"/>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32"/>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c r="IR1" s="132"/>
      <c r="IS1" s="132"/>
      <c r="IT1" s="132"/>
      <c r="IU1" s="132"/>
      <c r="IV1" s="132"/>
    </row>
    <row r="2" spans="1:256">
      <c r="A2" s="131"/>
      <c r="B2" s="205" t="s">
        <v>18</v>
      </c>
      <c r="C2" s="205"/>
      <c r="D2" s="205"/>
      <c r="E2" s="205"/>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row>
    <row r="3" spans="1:256">
      <c r="A3" s="131"/>
      <c r="B3" s="205" t="s">
        <v>2</v>
      </c>
      <c r="C3" s="205"/>
      <c r="D3" s="205"/>
      <c r="E3" s="205"/>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row>
    <row r="4" spans="1:256">
      <c r="A4" s="134"/>
      <c r="B4" s="135" t="s">
        <v>3</v>
      </c>
      <c r="C4" s="206" t="s">
        <v>712</v>
      </c>
      <c r="D4" s="206"/>
      <c r="E4" s="136"/>
      <c r="F4" s="137"/>
      <c r="G4" s="137"/>
      <c r="H4" s="137"/>
    </row>
    <row r="5" spans="1:256">
      <c r="A5" s="134"/>
      <c r="B5" s="138"/>
      <c r="C5" s="139"/>
      <c r="D5" s="139"/>
      <c r="E5" s="140"/>
    </row>
    <row r="6" spans="1:256">
      <c r="A6" s="141"/>
      <c r="B6" s="142"/>
      <c r="C6" s="141"/>
      <c r="D6" s="141"/>
      <c r="E6" s="142"/>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row>
    <row r="7" spans="1:256">
      <c r="A7" s="207" t="s">
        <v>5</v>
      </c>
      <c r="B7" s="208"/>
      <c r="C7" s="144" t="s">
        <v>6</v>
      </c>
      <c r="D7" s="144" t="s">
        <v>7</v>
      </c>
      <c r="E7" s="145"/>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c r="IV7" s="146"/>
    </row>
    <row r="8" spans="1:256">
      <c r="A8" s="147"/>
      <c r="B8" s="148" t="s">
        <v>713</v>
      </c>
      <c r="C8" s="149" t="s">
        <v>714</v>
      </c>
      <c r="D8" s="150">
        <v>1097500</v>
      </c>
      <c r="E8" s="151"/>
      <c r="I8" s="152">
        <v>1097500</v>
      </c>
    </row>
    <row r="9" spans="1:256" ht="24">
      <c r="A9" s="153"/>
      <c r="B9" s="154" t="s">
        <v>715</v>
      </c>
      <c r="C9" s="155" t="s">
        <v>716</v>
      </c>
      <c r="D9" s="156">
        <v>239128</v>
      </c>
      <c r="E9" s="157"/>
      <c r="I9" s="158">
        <v>239128.89</v>
      </c>
    </row>
    <row r="10" spans="1:256" ht="24">
      <c r="A10" s="159"/>
      <c r="B10" s="154" t="s">
        <v>717</v>
      </c>
      <c r="C10" s="155" t="s">
        <v>718</v>
      </c>
      <c r="D10" s="156">
        <v>650016</v>
      </c>
      <c r="E10" s="157"/>
      <c r="I10" s="158">
        <v>650015.72</v>
      </c>
    </row>
    <row r="11" spans="1:256">
      <c r="A11" s="159"/>
      <c r="B11" s="154" t="s">
        <v>719</v>
      </c>
      <c r="C11" s="155" t="s">
        <v>720</v>
      </c>
      <c r="D11" s="156">
        <v>2442951</v>
      </c>
      <c r="E11" s="157"/>
      <c r="I11" s="158">
        <v>2442951.0499999998</v>
      </c>
    </row>
    <row r="12" spans="1:256">
      <c r="A12" s="159"/>
      <c r="B12" s="154" t="s">
        <v>721</v>
      </c>
      <c r="C12" s="155" t="s">
        <v>722</v>
      </c>
      <c r="D12" s="156">
        <v>1010209</v>
      </c>
      <c r="E12" s="157"/>
      <c r="I12" s="158">
        <v>1010209.33</v>
      </c>
    </row>
    <row r="13" spans="1:256">
      <c r="A13" s="159"/>
      <c r="B13" s="154" t="s">
        <v>723</v>
      </c>
      <c r="C13" s="155" t="s">
        <v>724</v>
      </c>
      <c r="D13" s="156">
        <v>2128954</v>
      </c>
      <c r="E13" s="157"/>
      <c r="I13" s="158">
        <v>2128954.06</v>
      </c>
    </row>
    <row r="14" spans="1:256">
      <c r="A14" s="159"/>
      <c r="B14" s="154" t="s">
        <v>725</v>
      </c>
      <c r="C14" s="155" t="s">
        <v>726</v>
      </c>
      <c r="D14" s="156">
        <v>3758861</v>
      </c>
      <c r="E14" s="157"/>
      <c r="I14" s="158">
        <v>3758860.61</v>
      </c>
    </row>
    <row r="15" spans="1:256">
      <c r="A15" s="159"/>
      <c r="B15" s="154" t="s">
        <v>727</v>
      </c>
      <c r="C15" s="155" t="s">
        <v>728</v>
      </c>
      <c r="D15" s="156">
        <v>290364</v>
      </c>
      <c r="E15" s="157"/>
      <c r="I15" s="158">
        <v>290363.53999999998</v>
      </c>
    </row>
    <row r="16" spans="1:256" ht="24">
      <c r="A16" s="159"/>
      <c r="B16" s="154" t="s">
        <v>729</v>
      </c>
      <c r="C16" s="155" t="s">
        <v>730</v>
      </c>
      <c r="D16" s="156">
        <v>29323</v>
      </c>
      <c r="E16" s="157"/>
      <c r="I16" s="158">
        <v>29323.25</v>
      </c>
    </row>
    <row r="17" spans="1:256">
      <c r="A17" s="159"/>
      <c r="B17" s="154" t="s">
        <v>731</v>
      </c>
      <c r="C17" s="155" t="s">
        <v>732</v>
      </c>
      <c r="D17" s="156">
        <v>3434563</v>
      </c>
      <c r="E17" s="157"/>
      <c r="I17" s="158">
        <v>3434562.64</v>
      </c>
    </row>
    <row r="18" spans="1:256" ht="24">
      <c r="A18" s="159"/>
      <c r="B18" s="154" t="s">
        <v>733</v>
      </c>
      <c r="C18" s="155" t="s">
        <v>734</v>
      </c>
      <c r="D18" s="156">
        <v>326800</v>
      </c>
      <c r="E18" s="157"/>
      <c r="I18" s="158">
        <v>326800</v>
      </c>
    </row>
    <row r="19" spans="1:256" ht="24">
      <c r="A19" s="159"/>
      <c r="B19" s="154" t="s">
        <v>735</v>
      </c>
      <c r="C19" s="155" t="s">
        <v>736</v>
      </c>
      <c r="D19" s="156">
        <v>27779</v>
      </c>
      <c r="E19" s="157"/>
      <c r="I19" s="158">
        <v>27778.79</v>
      </c>
    </row>
    <row r="20" spans="1:256" ht="24">
      <c r="A20" s="153"/>
      <c r="B20" s="154" t="s">
        <v>737</v>
      </c>
      <c r="C20" s="155" t="s">
        <v>738</v>
      </c>
      <c r="D20" s="156">
        <v>22000</v>
      </c>
      <c r="E20" s="157"/>
      <c r="I20" s="158">
        <v>22000</v>
      </c>
    </row>
    <row r="21" spans="1:256" ht="24">
      <c r="A21" s="153"/>
      <c r="B21" s="154" t="s">
        <v>739</v>
      </c>
      <c r="C21" s="155" t="s">
        <v>740</v>
      </c>
      <c r="D21" s="156">
        <v>48000</v>
      </c>
      <c r="E21" s="157"/>
      <c r="I21" s="158">
        <v>48000</v>
      </c>
    </row>
    <row r="22" spans="1:256" ht="24">
      <c r="A22" s="153"/>
      <c r="B22" s="154" t="s">
        <v>741</v>
      </c>
      <c r="C22" s="155" t="s">
        <v>742</v>
      </c>
      <c r="D22" s="156">
        <v>155000</v>
      </c>
      <c r="E22" s="157"/>
      <c r="I22" s="158">
        <v>155000</v>
      </c>
    </row>
    <row r="23" spans="1:256">
      <c r="A23" s="153"/>
      <c r="B23" s="154" t="s">
        <v>743</v>
      </c>
      <c r="C23" s="155" t="s">
        <v>744</v>
      </c>
      <c r="D23" s="156">
        <v>6364604</v>
      </c>
      <c r="E23" s="157"/>
      <c r="I23" s="158">
        <v>6364604.1500000004</v>
      </c>
    </row>
    <row r="24" spans="1:256">
      <c r="A24" s="153"/>
      <c r="B24" s="154" t="s">
        <v>715</v>
      </c>
      <c r="C24" s="155" t="s">
        <v>745</v>
      </c>
      <c r="D24" s="156">
        <v>1029806</v>
      </c>
      <c r="E24" s="157"/>
      <c r="I24" s="158">
        <v>1029805.64</v>
      </c>
    </row>
    <row r="25" spans="1:256" ht="24">
      <c r="A25" s="153"/>
      <c r="B25" s="154" t="s">
        <v>746</v>
      </c>
      <c r="C25" s="155" t="s">
        <v>747</v>
      </c>
      <c r="D25" s="156">
        <v>461728</v>
      </c>
      <c r="E25" s="157"/>
      <c r="I25" s="158">
        <v>461727.59</v>
      </c>
    </row>
    <row r="26" spans="1:256" ht="24">
      <c r="A26" s="160"/>
      <c r="B26" s="154" t="s">
        <v>748</v>
      </c>
      <c r="C26" s="155" t="s">
        <v>749</v>
      </c>
      <c r="D26" s="156">
        <v>312000</v>
      </c>
      <c r="E26" s="161"/>
      <c r="F26" s="162"/>
      <c r="G26" s="162"/>
      <c r="H26" s="162"/>
      <c r="I26" s="158">
        <v>312000</v>
      </c>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62"/>
      <c r="CZ26" s="162"/>
      <c r="DA26" s="162"/>
      <c r="DB26" s="162"/>
      <c r="DC26" s="162"/>
      <c r="DD26" s="162"/>
      <c r="DE26" s="162"/>
      <c r="DF26" s="162"/>
      <c r="DG26" s="162"/>
      <c r="DH26" s="162"/>
      <c r="DI26" s="162"/>
      <c r="DJ26" s="162"/>
      <c r="DK26" s="162"/>
      <c r="DL26" s="162"/>
      <c r="DM26" s="162"/>
      <c r="DN26" s="162"/>
      <c r="DO26" s="162"/>
      <c r="DP26" s="162"/>
      <c r="DQ26" s="162"/>
      <c r="DR26" s="162"/>
      <c r="DS26" s="162"/>
      <c r="DT26" s="162"/>
      <c r="DU26" s="162"/>
      <c r="DV26" s="162"/>
      <c r="DW26" s="162"/>
      <c r="DX26" s="162"/>
      <c r="DY26" s="162"/>
      <c r="DZ26" s="162"/>
      <c r="EA26" s="162"/>
      <c r="EB26" s="162"/>
      <c r="EC26" s="162"/>
      <c r="ED26" s="162"/>
      <c r="EE26" s="162"/>
      <c r="EF26" s="162"/>
      <c r="EG26" s="162"/>
      <c r="EH26" s="162"/>
      <c r="EI26" s="162"/>
      <c r="EJ26" s="162"/>
      <c r="EK26" s="162"/>
      <c r="EL26" s="162"/>
      <c r="EM26" s="162"/>
      <c r="EN26" s="162"/>
      <c r="EO26" s="162"/>
      <c r="EP26" s="162"/>
      <c r="EQ26" s="162"/>
      <c r="ER26" s="162"/>
      <c r="ES26" s="162"/>
      <c r="ET26" s="162"/>
      <c r="EU26" s="162"/>
      <c r="EV26" s="162"/>
      <c r="EW26" s="162"/>
      <c r="EX26" s="162"/>
      <c r="EY26" s="162"/>
      <c r="EZ26" s="162"/>
      <c r="FA26" s="162"/>
      <c r="FB26" s="162"/>
      <c r="FC26" s="162"/>
      <c r="FD26" s="162"/>
      <c r="FE26" s="162"/>
      <c r="FF26" s="162"/>
      <c r="FG26" s="162"/>
      <c r="FH26" s="162"/>
      <c r="FI26" s="162"/>
      <c r="FJ26" s="162"/>
      <c r="FK26" s="162"/>
      <c r="FL26" s="162"/>
      <c r="FM26" s="162"/>
      <c r="FN26" s="162"/>
      <c r="FO26" s="162"/>
      <c r="FP26" s="162"/>
      <c r="FQ26" s="162"/>
      <c r="FR26" s="162"/>
      <c r="FS26" s="162"/>
      <c r="FT26" s="162"/>
      <c r="FU26" s="162"/>
      <c r="FV26" s="162"/>
      <c r="FW26" s="162"/>
      <c r="FX26" s="162"/>
      <c r="FY26" s="162"/>
      <c r="FZ26" s="162"/>
      <c r="GA26" s="162"/>
      <c r="GB26" s="162"/>
      <c r="GC26" s="162"/>
      <c r="GD26" s="162"/>
      <c r="GE26" s="162"/>
      <c r="GF26" s="162"/>
      <c r="GG26" s="162"/>
      <c r="GH26" s="162"/>
      <c r="GI26" s="162"/>
      <c r="GJ26" s="162"/>
      <c r="GK26" s="162"/>
      <c r="GL26" s="162"/>
      <c r="GM26" s="162"/>
      <c r="GN26" s="162"/>
      <c r="GO26" s="162"/>
      <c r="GP26" s="162"/>
      <c r="GQ26" s="162"/>
      <c r="GR26" s="162"/>
      <c r="GS26" s="162"/>
      <c r="GT26" s="162"/>
      <c r="GU26" s="162"/>
      <c r="GV26" s="162"/>
      <c r="GW26" s="162"/>
      <c r="GX26" s="162"/>
      <c r="GY26" s="162"/>
      <c r="GZ26" s="162"/>
      <c r="HA26" s="162"/>
      <c r="HB26" s="162"/>
      <c r="HC26" s="162"/>
      <c r="HD26" s="162"/>
      <c r="HE26" s="162"/>
      <c r="HF26" s="162"/>
      <c r="HG26" s="162"/>
      <c r="HH26" s="162"/>
      <c r="HI26" s="162"/>
      <c r="HJ26" s="162"/>
      <c r="HK26" s="162"/>
      <c r="HL26" s="162"/>
      <c r="HM26" s="162"/>
      <c r="HN26" s="162"/>
      <c r="HO26" s="162"/>
      <c r="HP26" s="162"/>
      <c r="HQ26" s="162"/>
      <c r="HR26" s="162"/>
      <c r="HS26" s="162"/>
      <c r="HT26" s="162"/>
      <c r="HU26" s="162"/>
      <c r="HV26" s="162"/>
      <c r="HW26" s="162"/>
      <c r="HX26" s="162"/>
      <c r="HY26" s="162"/>
      <c r="HZ26" s="162"/>
      <c r="IA26" s="162"/>
      <c r="IB26" s="162"/>
      <c r="IC26" s="162"/>
      <c r="ID26" s="162"/>
      <c r="IE26" s="162"/>
      <c r="IF26" s="162"/>
      <c r="IG26" s="162"/>
      <c r="IH26" s="162"/>
      <c r="II26" s="162"/>
      <c r="IJ26" s="162"/>
      <c r="IK26" s="162"/>
      <c r="IL26" s="162"/>
      <c r="IM26" s="162"/>
      <c r="IN26" s="162"/>
      <c r="IO26" s="162"/>
      <c r="IP26" s="162"/>
      <c r="IQ26" s="162"/>
      <c r="IR26" s="162"/>
      <c r="IS26" s="162"/>
      <c r="IT26" s="162"/>
      <c r="IU26" s="162"/>
      <c r="IV26" s="162"/>
    </row>
    <row r="27" spans="1:256" ht="24">
      <c r="A27" s="163"/>
      <c r="B27" s="164" t="s">
        <v>750</v>
      </c>
      <c r="C27" s="165" t="s">
        <v>751</v>
      </c>
      <c r="D27" s="166">
        <v>240000</v>
      </c>
      <c r="E27" s="167"/>
      <c r="F27" s="168"/>
      <c r="G27" s="169"/>
      <c r="H27" s="169"/>
      <c r="I27" s="170">
        <v>240000</v>
      </c>
    </row>
    <row r="28" spans="1:256">
      <c r="A28" s="171"/>
      <c r="B28" s="171"/>
      <c r="C28" s="171"/>
      <c r="D28" s="171"/>
      <c r="E28" s="171"/>
    </row>
    <row r="29" spans="1:256">
      <c r="D29" s="172"/>
    </row>
    <row r="30" spans="1:256">
      <c r="D30" s="172"/>
    </row>
  </sheetData>
  <mergeCells count="5">
    <mergeCell ref="B1:E1"/>
    <mergeCell ref="B2:E2"/>
    <mergeCell ref="B3:E3"/>
    <mergeCell ref="C4:D4"/>
    <mergeCell ref="A7:B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2" sqref="C12"/>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752</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14"/>
      <c r="B8" s="15"/>
      <c r="C8" s="15"/>
      <c r="D8" s="15"/>
      <c r="E8" s="16"/>
    </row>
    <row r="9" spans="1:8">
      <c r="A9" s="22"/>
      <c r="B9" s="26"/>
      <c r="C9" s="25"/>
      <c r="D9" s="24">
        <v>0</v>
      </c>
      <c r="E9" s="21"/>
    </row>
    <row r="10" spans="1:8" ht="96">
      <c r="A10" s="22"/>
      <c r="B10" s="26"/>
      <c r="C10" s="173" t="s">
        <v>753</v>
      </c>
      <c r="D10" s="24">
        <v>23476039</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209"/>
      <c r="D44" s="209"/>
      <c r="E44" s="209"/>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C21" sqref="C21:C22"/>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754</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c r="A8" s="22"/>
      <c r="B8" s="26"/>
      <c r="C8" s="25"/>
      <c r="D8" s="24">
        <v>0</v>
      </c>
      <c r="E8" s="21"/>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t="s">
        <v>755</v>
      </c>
      <c r="D13" s="24">
        <v>0</v>
      </c>
      <c r="E13" s="21"/>
    </row>
    <row r="14" spans="1:8">
      <c r="A14" s="22"/>
      <c r="B14" s="26"/>
      <c r="C14" s="25"/>
      <c r="D14" s="24">
        <v>0</v>
      </c>
      <c r="E14" s="21"/>
    </row>
    <row r="15" spans="1:8">
      <c r="A15" s="22"/>
      <c r="B15" s="26"/>
      <c r="C15" s="25"/>
      <c r="D15" s="24">
        <v>0</v>
      </c>
      <c r="E15" s="21"/>
    </row>
    <row r="16" spans="1:8">
      <c r="A16" s="27"/>
      <c r="B16" s="28"/>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2"/>
      <c r="B30" s="26"/>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ht="15.75">
      <c r="A42" s="32"/>
      <c r="B42" s="33"/>
      <c r="C42" s="34"/>
      <c r="D42" s="35"/>
      <c r="E42" s="36"/>
    </row>
    <row r="43" spans="1:9">
      <c r="A43" s="37"/>
      <c r="B43" s="38"/>
      <c r="C43" s="192"/>
      <c r="D43" s="193"/>
      <c r="E43" s="193"/>
    </row>
    <row r="44" spans="1:9">
      <c r="A44" s="39"/>
      <c r="B44" s="39"/>
      <c r="C44" s="39"/>
      <c r="E44" s="40"/>
      <c r="F44" s="40"/>
      <c r="G44" s="39"/>
      <c r="H44" s="39"/>
      <c r="I44" s="39"/>
    </row>
  </sheetData>
  <mergeCells count="6">
    <mergeCell ref="C43:E43"/>
    <mergeCell ref="B1:E1"/>
    <mergeCell ref="B2:E2"/>
    <mergeCell ref="B3:E3"/>
    <mergeCell ref="C4:D4"/>
    <mergeCell ref="A7:B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22" sqref="B22"/>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tr">
        <f>+[1]EA!C6</f>
        <v>FIDEICOMISO EJECUTIVO DEL FONDO DE COMPETITIVIDAD Y PROMOCIÓN DEL EMPLEO</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14"/>
      <c r="B8" s="15"/>
      <c r="C8" s="15"/>
      <c r="D8" s="15"/>
      <c r="E8" s="16"/>
    </row>
    <row r="9" spans="1:8">
      <c r="A9" s="22"/>
      <c r="B9" s="174">
        <v>300001</v>
      </c>
      <c r="C9" s="25" t="s">
        <v>756</v>
      </c>
      <c r="D9" s="24">
        <v>333616</v>
      </c>
      <c r="E9" s="21"/>
    </row>
    <row r="10" spans="1:8">
      <c r="A10" s="22"/>
      <c r="B10" s="26"/>
      <c r="C10" s="25"/>
      <c r="D10" s="24"/>
      <c r="E10" s="21"/>
    </row>
    <row r="11" spans="1:8">
      <c r="A11" s="22"/>
      <c r="B11" s="26"/>
      <c r="C11" s="25"/>
      <c r="D11" s="24"/>
      <c r="E11" s="21"/>
    </row>
    <row r="12" spans="1:8">
      <c r="A12" s="22"/>
      <c r="B12" s="26"/>
      <c r="C12" s="25"/>
      <c r="D12" s="24"/>
      <c r="E12" s="21"/>
    </row>
    <row r="13" spans="1:8">
      <c r="A13" s="22"/>
      <c r="B13" s="26"/>
      <c r="C13" s="25"/>
      <c r="D13" s="24"/>
      <c r="E13" s="21"/>
    </row>
    <row r="14" spans="1:8">
      <c r="A14" s="22"/>
      <c r="B14" s="26"/>
      <c r="C14" s="25"/>
      <c r="D14" s="24"/>
      <c r="E14" s="21"/>
    </row>
    <row r="15" spans="1:8">
      <c r="A15" s="22"/>
      <c r="B15" s="26"/>
      <c r="C15" s="25"/>
      <c r="D15" s="24"/>
      <c r="E15" s="21"/>
    </row>
    <row r="16" spans="1:8">
      <c r="A16" s="22"/>
      <c r="B16" s="26"/>
      <c r="C16" s="25"/>
      <c r="D16" s="24"/>
      <c r="E16" s="21"/>
    </row>
    <row r="17" spans="1:9" ht="15.75">
      <c r="A17" s="32"/>
      <c r="B17" s="33"/>
      <c r="C17" s="34"/>
      <c r="D17" s="35"/>
      <c r="E17" s="36"/>
    </row>
    <row r="18" spans="1:9">
      <c r="A18" s="37"/>
      <c r="B18" s="38"/>
      <c r="C18" s="192"/>
      <c r="D18" s="193"/>
      <c r="E18" s="193"/>
    </row>
    <row r="19" spans="1:9">
      <c r="A19" s="39"/>
      <c r="B19" s="39"/>
      <c r="C19" s="39"/>
      <c r="E19" s="40"/>
      <c r="F19" s="40"/>
      <c r="G19" s="39"/>
      <c r="H19" s="39"/>
      <c r="I19" s="39"/>
    </row>
  </sheetData>
  <mergeCells count="6">
    <mergeCell ref="C18:E18"/>
    <mergeCell ref="B1:E1"/>
    <mergeCell ref="B2:E2"/>
    <mergeCell ref="B3:E3"/>
    <mergeCell ref="C4:D4"/>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workbookViewId="0">
      <selection activeCell="C21" sqref="C21"/>
    </sheetView>
  </sheetViews>
  <sheetFormatPr baseColWidth="10" defaultRowHeight="12"/>
  <cols>
    <col min="1" max="1" width="4.85546875" style="4" customWidth="1"/>
    <col min="2" max="2" width="14" style="4" bestFit="1" customWidth="1"/>
    <col min="3" max="3" width="84.42578125" style="4" customWidth="1"/>
    <col min="4" max="4" width="16.140625" style="4" bestFit="1"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19</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6" t="s">
        <v>6</v>
      </c>
      <c r="D7" s="11" t="s">
        <v>7</v>
      </c>
      <c r="E7" s="12"/>
    </row>
    <row r="8" spans="1:8">
      <c r="A8" s="47"/>
      <c r="B8" s="48" t="s">
        <v>20</v>
      </c>
      <c r="C8" s="49" t="s">
        <v>21</v>
      </c>
      <c r="D8" s="50">
        <v>20000</v>
      </c>
      <c r="E8" s="51"/>
    </row>
    <row r="9" spans="1:8">
      <c r="A9" s="22"/>
      <c r="B9" s="26" t="s">
        <v>20</v>
      </c>
      <c r="C9" s="52" t="s">
        <v>22</v>
      </c>
      <c r="D9" s="53">
        <v>35821.68</v>
      </c>
      <c r="E9" s="21"/>
    </row>
    <row r="10" spans="1:8">
      <c r="A10" s="22"/>
      <c r="B10" s="26" t="s">
        <v>20</v>
      </c>
      <c r="C10" s="52" t="s">
        <v>23</v>
      </c>
      <c r="D10" s="53">
        <v>35957.61</v>
      </c>
      <c r="E10" s="21"/>
    </row>
    <row r="11" spans="1:8">
      <c r="A11" s="22"/>
      <c r="B11" s="26" t="s">
        <v>20</v>
      </c>
      <c r="C11" s="52" t="s">
        <v>24</v>
      </c>
      <c r="D11" s="53">
        <v>36737.93</v>
      </c>
      <c r="E11" s="21"/>
    </row>
    <row r="12" spans="1:8">
      <c r="A12" s="22"/>
      <c r="B12" s="26" t="s">
        <v>20</v>
      </c>
      <c r="C12" s="52" t="s">
        <v>25</v>
      </c>
      <c r="D12" s="53">
        <v>45000</v>
      </c>
      <c r="E12" s="21"/>
    </row>
    <row r="13" spans="1:8">
      <c r="A13" s="22"/>
      <c r="B13" s="26" t="s">
        <v>20</v>
      </c>
      <c r="C13" s="52" t="s">
        <v>26</v>
      </c>
      <c r="D13" s="53">
        <v>70211.11</v>
      </c>
      <c r="E13" s="21"/>
    </row>
    <row r="14" spans="1:8">
      <c r="A14" s="22"/>
      <c r="B14" s="26" t="s">
        <v>20</v>
      </c>
      <c r="C14" s="52" t="s">
        <v>27</v>
      </c>
      <c r="D14" s="53">
        <v>95695.16</v>
      </c>
      <c r="E14" s="21"/>
    </row>
    <row r="15" spans="1:8">
      <c r="A15" s="22"/>
      <c r="B15" s="26" t="s">
        <v>20</v>
      </c>
      <c r="C15" s="52" t="s">
        <v>28</v>
      </c>
      <c r="D15" s="53">
        <v>113115.97</v>
      </c>
      <c r="E15" s="21"/>
    </row>
    <row r="16" spans="1:8">
      <c r="A16" s="27"/>
      <c r="B16" s="26" t="s">
        <v>20</v>
      </c>
      <c r="C16" s="52" t="s">
        <v>29</v>
      </c>
      <c r="D16" s="53">
        <v>113561.42</v>
      </c>
      <c r="E16" s="21"/>
    </row>
    <row r="17" spans="1:5">
      <c r="A17" s="27"/>
      <c r="B17" s="26" t="s">
        <v>20</v>
      </c>
      <c r="C17" s="52" t="s">
        <v>30</v>
      </c>
      <c r="D17" s="53">
        <v>119812.25</v>
      </c>
      <c r="E17" s="21"/>
    </row>
    <row r="18" spans="1:5">
      <c r="A18" s="27"/>
      <c r="B18" s="26" t="s">
        <v>20</v>
      </c>
      <c r="C18" s="52" t="s">
        <v>31</v>
      </c>
      <c r="D18" s="53">
        <v>125502.9</v>
      </c>
      <c r="E18" s="21"/>
    </row>
    <row r="19" spans="1:5">
      <c r="A19" s="27"/>
      <c r="B19" s="26" t="s">
        <v>20</v>
      </c>
      <c r="C19" s="52" t="s">
        <v>32</v>
      </c>
      <c r="D19" s="53">
        <v>133904.15</v>
      </c>
      <c r="E19" s="21"/>
    </row>
    <row r="20" spans="1:5">
      <c r="A20" s="27"/>
      <c r="B20" s="26" t="s">
        <v>20</v>
      </c>
      <c r="C20" s="52" t="s">
        <v>33</v>
      </c>
      <c r="D20" s="53">
        <v>136642.79</v>
      </c>
      <c r="E20" s="21"/>
    </row>
    <row r="21" spans="1:5">
      <c r="A21" s="27"/>
      <c r="B21" s="26" t="s">
        <v>20</v>
      </c>
      <c r="C21" s="52" t="s">
        <v>34</v>
      </c>
      <c r="D21" s="53">
        <v>141002.20000000001</v>
      </c>
      <c r="E21" s="21"/>
    </row>
    <row r="22" spans="1:5">
      <c r="A22" s="27"/>
      <c r="B22" s="26" t="s">
        <v>20</v>
      </c>
      <c r="C22" s="52" t="s">
        <v>35</v>
      </c>
      <c r="D22" s="53">
        <v>146341.82</v>
      </c>
      <c r="E22" s="21"/>
    </row>
    <row r="23" spans="1:5">
      <c r="A23" s="27"/>
      <c r="B23" s="26" t="s">
        <v>20</v>
      </c>
      <c r="C23" s="52" t="s">
        <v>36</v>
      </c>
      <c r="D23" s="53">
        <v>156243.96</v>
      </c>
      <c r="E23" s="21"/>
    </row>
    <row r="24" spans="1:5">
      <c r="A24" s="27"/>
      <c r="B24" s="26" t="s">
        <v>20</v>
      </c>
      <c r="C24" s="52" t="s">
        <v>37</v>
      </c>
      <c r="D24" s="53">
        <v>165552.98000000001</v>
      </c>
      <c r="E24" s="21"/>
    </row>
    <row r="25" spans="1:5">
      <c r="A25" s="27"/>
      <c r="B25" s="26" t="s">
        <v>20</v>
      </c>
      <c r="C25" s="52" t="s">
        <v>38</v>
      </c>
      <c r="D25" s="53">
        <v>172714</v>
      </c>
      <c r="E25" s="21"/>
    </row>
    <row r="26" spans="1:5">
      <c r="A26" s="27"/>
      <c r="B26" s="26" t="s">
        <v>20</v>
      </c>
      <c r="C26" s="52" t="s">
        <v>39</v>
      </c>
      <c r="D26" s="53">
        <v>203537.71</v>
      </c>
      <c r="E26" s="21"/>
    </row>
    <row r="27" spans="1:5">
      <c r="A27" s="27"/>
      <c r="B27" s="26" t="s">
        <v>20</v>
      </c>
      <c r="C27" s="52" t="s">
        <v>40</v>
      </c>
      <c r="D27" s="53">
        <v>205138.47</v>
      </c>
      <c r="E27" s="21"/>
    </row>
    <row r="28" spans="1:5">
      <c r="A28" s="27"/>
      <c r="B28" s="26" t="s">
        <v>20</v>
      </c>
      <c r="C28" s="52" t="s">
        <v>41</v>
      </c>
      <c r="D28" s="53">
        <v>223367.06</v>
      </c>
      <c r="E28" s="21"/>
    </row>
    <row r="29" spans="1:5">
      <c r="A29" s="27"/>
      <c r="B29" s="26" t="s">
        <v>20</v>
      </c>
      <c r="C29" s="52" t="s">
        <v>42</v>
      </c>
      <c r="D29" s="53">
        <v>233691.38</v>
      </c>
      <c r="E29" s="21"/>
    </row>
    <row r="30" spans="1:5">
      <c r="A30" s="22"/>
      <c r="B30" s="26" t="s">
        <v>20</v>
      </c>
      <c r="C30" s="52" t="s">
        <v>43</v>
      </c>
      <c r="D30" s="53">
        <v>238525.2</v>
      </c>
      <c r="E30" s="21"/>
    </row>
    <row r="31" spans="1:5">
      <c r="A31" s="22"/>
      <c r="B31" s="26" t="s">
        <v>20</v>
      </c>
      <c r="C31" s="52" t="s">
        <v>44</v>
      </c>
      <c r="D31" s="53">
        <v>245607.79</v>
      </c>
      <c r="E31" s="21"/>
    </row>
    <row r="32" spans="1:5">
      <c r="A32" s="22"/>
      <c r="B32" s="26" t="s">
        <v>20</v>
      </c>
      <c r="C32" s="52" t="s">
        <v>45</v>
      </c>
      <c r="D32" s="53">
        <v>323434.31</v>
      </c>
      <c r="E32" s="21"/>
    </row>
    <row r="33" spans="1:9">
      <c r="A33" s="22"/>
      <c r="B33" s="26" t="s">
        <v>20</v>
      </c>
      <c r="C33" s="52" t="s">
        <v>46</v>
      </c>
      <c r="D33" s="53">
        <v>342987.34</v>
      </c>
      <c r="E33" s="21"/>
    </row>
    <row r="34" spans="1:9">
      <c r="A34" s="22"/>
      <c r="B34" s="26" t="s">
        <v>20</v>
      </c>
      <c r="C34" s="52" t="s">
        <v>47</v>
      </c>
      <c r="D34" s="53">
        <v>349822.82</v>
      </c>
      <c r="E34" s="21"/>
    </row>
    <row r="35" spans="1:9">
      <c r="A35" s="22"/>
      <c r="B35" s="26" t="s">
        <v>20</v>
      </c>
      <c r="C35" s="52" t="s">
        <v>48</v>
      </c>
      <c r="D35" s="53">
        <v>360935.07</v>
      </c>
      <c r="E35" s="21"/>
    </row>
    <row r="36" spans="1:9">
      <c r="A36" s="22"/>
      <c r="B36" s="26" t="s">
        <v>20</v>
      </c>
      <c r="C36" s="52" t="s">
        <v>49</v>
      </c>
      <c r="D36" s="53">
        <v>368760.18</v>
      </c>
      <c r="E36" s="21"/>
    </row>
    <row r="37" spans="1:9">
      <c r="A37" s="22"/>
      <c r="B37" s="26" t="s">
        <v>20</v>
      </c>
      <c r="C37" s="52" t="s">
        <v>50</v>
      </c>
      <c r="D37" s="53">
        <v>427029.51</v>
      </c>
      <c r="E37" s="21"/>
    </row>
    <row r="38" spans="1:9">
      <c r="A38" s="22"/>
      <c r="B38" s="26" t="s">
        <v>20</v>
      </c>
      <c r="C38" s="52" t="s">
        <v>51</v>
      </c>
      <c r="D38" s="53">
        <v>433287.07</v>
      </c>
      <c r="E38" s="21"/>
    </row>
    <row r="39" spans="1:9">
      <c r="A39" s="22"/>
      <c r="B39" s="26" t="s">
        <v>20</v>
      </c>
      <c r="C39" s="52" t="s">
        <v>52</v>
      </c>
      <c r="D39" s="53">
        <v>461431.58</v>
      </c>
      <c r="E39" s="21"/>
    </row>
    <row r="40" spans="1:9">
      <c r="A40" s="22"/>
      <c r="B40" s="26" t="s">
        <v>20</v>
      </c>
      <c r="C40" s="52" t="s">
        <v>53</v>
      </c>
      <c r="D40" s="53">
        <v>483655.1</v>
      </c>
      <c r="E40" s="21"/>
    </row>
    <row r="41" spans="1:9">
      <c r="A41" s="22"/>
      <c r="B41" s="26" t="s">
        <v>20</v>
      </c>
      <c r="C41" s="52" t="s">
        <v>54</v>
      </c>
      <c r="D41" s="53">
        <v>493000</v>
      </c>
      <c r="E41" s="21"/>
    </row>
    <row r="42" spans="1:9">
      <c r="A42" s="22"/>
      <c r="B42" s="26" t="s">
        <v>20</v>
      </c>
      <c r="C42" s="52" t="s">
        <v>55</v>
      </c>
      <c r="D42" s="53">
        <v>511099.98</v>
      </c>
      <c r="E42" s="21"/>
    </row>
    <row r="43" spans="1:9">
      <c r="A43" s="22"/>
      <c r="B43" s="26" t="s">
        <v>20</v>
      </c>
      <c r="C43" s="52" t="s">
        <v>56</v>
      </c>
      <c r="D43" s="53">
        <v>551037.63</v>
      </c>
      <c r="E43" s="54"/>
    </row>
    <row r="44" spans="1:9">
      <c r="A44" s="14"/>
      <c r="B44" s="26" t="s">
        <v>20</v>
      </c>
      <c r="C44" s="52" t="s">
        <v>57</v>
      </c>
      <c r="D44" s="53">
        <v>555746.75</v>
      </c>
      <c r="E44" s="55"/>
      <c r="F44" s="40"/>
      <c r="G44" s="39"/>
      <c r="H44" s="39"/>
      <c r="I44" s="39"/>
    </row>
    <row r="45" spans="1:9">
      <c r="A45" s="56"/>
      <c r="B45" s="26" t="s">
        <v>20</v>
      </c>
      <c r="C45" s="52" t="s">
        <v>58</v>
      </c>
      <c r="D45" s="53">
        <v>586435.26</v>
      </c>
      <c r="E45" s="57"/>
    </row>
    <row r="46" spans="1:9">
      <c r="A46" s="56"/>
      <c r="B46" s="26" t="s">
        <v>20</v>
      </c>
      <c r="C46" s="52" t="s">
        <v>59</v>
      </c>
      <c r="D46" s="53">
        <v>626364.25</v>
      </c>
      <c r="E46" s="57"/>
    </row>
    <row r="47" spans="1:9">
      <c r="A47" s="56"/>
      <c r="B47" s="26" t="s">
        <v>20</v>
      </c>
      <c r="C47" s="52" t="s">
        <v>60</v>
      </c>
      <c r="D47" s="53">
        <v>657845.89</v>
      </c>
      <c r="E47" s="57"/>
    </row>
    <row r="48" spans="1:9">
      <c r="A48" s="56"/>
      <c r="B48" s="26" t="s">
        <v>20</v>
      </c>
      <c r="C48" s="52" t="s">
        <v>61</v>
      </c>
      <c r="D48" s="53">
        <v>676410.46</v>
      </c>
      <c r="E48" s="57"/>
    </row>
    <row r="49" spans="1:5">
      <c r="A49" s="56"/>
      <c r="B49" s="26" t="s">
        <v>20</v>
      </c>
      <c r="C49" s="52" t="s">
        <v>62</v>
      </c>
      <c r="D49" s="53">
        <v>726971.57</v>
      </c>
      <c r="E49" s="57"/>
    </row>
    <row r="50" spans="1:5">
      <c r="A50" s="56"/>
      <c r="B50" s="26" t="s">
        <v>20</v>
      </c>
      <c r="C50" s="52" t="s">
        <v>63</v>
      </c>
      <c r="D50" s="53">
        <v>730514.5</v>
      </c>
      <c r="E50" s="57"/>
    </row>
    <row r="51" spans="1:5">
      <c r="A51" s="56"/>
      <c r="B51" s="26" t="s">
        <v>20</v>
      </c>
      <c r="C51" s="52" t="s">
        <v>64</v>
      </c>
      <c r="D51" s="53">
        <v>789363.44</v>
      </c>
      <c r="E51" s="57"/>
    </row>
    <row r="52" spans="1:5">
      <c r="A52" s="56"/>
      <c r="B52" s="26" t="s">
        <v>20</v>
      </c>
      <c r="C52" s="52" t="s">
        <v>65</v>
      </c>
      <c r="D52" s="53">
        <v>800125.23</v>
      </c>
      <c r="E52" s="57"/>
    </row>
    <row r="53" spans="1:5">
      <c r="A53" s="56"/>
      <c r="B53" s="26" t="s">
        <v>20</v>
      </c>
      <c r="C53" s="52" t="s">
        <v>66</v>
      </c>
      <c r="D53" s="53">
        <v>800999.67</v>
      </c>
      <c r="E53" s="57"/>
    </row>
    <row r="54" spans="1:5">
      <c r="A54" s="56"/>
      <c r="B54" s="26" t="s">
        <v>20</v>
      </c>
      <c r="C54" s="52" t="s">
        <v>67</v>
      </c>
      <c r="D54" s="53">
        <v>852364.87</v>
      </c>
      <c r="E54" s="57"/>
    </row>
    <row r="55" spans="1:5">
      <c r="A55" s="56"/>
      <c r="B55" s="26" t="s">
        <v>20</v>
      </c>
      <c r="C55" s="52" t="s">
        <v>68</v>
      </c>
      <c r="D55" s="53">
        <v>884851.19999999995</v>
      </c>
      <c r="E55" s="57"/>
    </row>
    <row r="56" spans="1:5">
      <c r="A56" s="56"/>
      <c r="B56" s="26" t="s">
        <v>20</v>
      </c>
      <c r="C56" s="52" t="s">
        <v>69</v>
      </c>
      <c r="D56" s="53">
        <v>896804.35</v>
      </c>
      <c r="E56" s="57"/>
    </row>
    <row r="57" spans="1:5">
      <c r="A57" s="56"/>
      <c r="B57" s="26" t="s">
        <v>20</v>
      </c>
      <c r="C57" s="52" t="s">
        <v>70</v>
      </c>
      <c r="D57" s="53">
        <v>967087.14</v>
      </c>
      <c r="E57" s="57"/>
    </row>
    <row r="58" spans="1:5">
      <c r="A58" s="56"/>
      <c r="B58" s="26" t="s">
        <v>20</v>
      </c>
      <c r="C58" s="52" t="s">
        <v>71</v>
      </c>
      <c r="D58" s="53">
        <v>994248.71</v>
      </c>
      <c r="E58" s="57"/>
    </row>
    <row r="59" spans="1:5">
      <c r="A59" s="56"/>
      <c r="B59" s="26" t="s">
        <v>20</v>
      </c>
      <c r="C59" s="52" t="s">
        <v>72</v>
      </c>
      <c r="D59" s="53">
        <v>1020996.15</v>
      </c>
      <c r="E59" s="57"/>
    </row>
    <row r="60" spans="1:5">
      <c r="A60" s="56"/>
      <c r="B60" s="26" t="s">
        <v>20</v>
      </c>
      <c r="C60" s="52" t="s">
        <v>73</v>
      </c>
      <c r="D60" s="53">
        <v>1138953</v>
      </c>
      <c r="E60" s="57"/>
    </row>
    <row r="61" spans="1:5">
      <c r="A61" s="56"/>
      <c r="B61" s="26" t="s">
        <v>20</v>
      </c>
      <c r="C61" s="52" t="s">
        <v>74</v>
      </c>
      <c r="D61" s="53">
        <v>1200000</v>
      </c>
      <c r="E61" s="57"/>
    </row>
    <row r="62" spans="1:5">
      <c r="A62" s="56"/>
      <c r="B62" s="26" t="s">
        <v>20</v>
      </c>
      <c r="C62" s="52" t="s">
        <v>75</v>
      </c>
      <c r="D62" s="53">
        <v>1317533</v>
      </c>
      <c r="E62" s="57"/>
    </row>
    <row r="63" spans="1:5">
      <c r="A63" s="56"/>
      <c r="B63" s="26" t="s">
        <v>20</v>
      </c>
      <c r="C63" s="52" t="s">
        <v>76</v>
      </c>
      <c r="D63" s="53">
        <v>1320935.8899999999</v>
      </c>
      <c r="E63" s="57"/>
    </row>
    <row r="64" spans="1:5">
      <c r="A64" s="56"/>
      <c r="B64" s="26" t="s">
        <v>20</v>
      </c>
      <c r="C64" s="52" t="s">
        <v>77</v>
      </c>
      <c r="D64" s="53">
        <v>1327828.01</v>
      </c>
      <c r="E64" s="57"/>
    </row>
    <row r="65" spans="1:5">
      <c r="A65" s="56"/>
      <c r="B65" s="26" t="s">
        <v>20</v>
      </c>
      <c r="C65" s="52" t="s">
        <v>78</v>
      </c>
      <c r="D65" s="53">
        <v>1427421.18</v>
      </c>
      <c r="E65" s="57"/>
    </row>
    <row r="66" spans="1:5">
      <c r="A66" s="56"/>
      <c r="B66" s="26" t="s">
        <v>20</v>
      </c>
      <c r="C66" s="52" t="s">
        <v>79</v>
      </c>
      <c r="D66" s="53">
        <v>1450000</v>
      </c>
      <c r="E66" s="57"/>
    </row>
    <row r="67" spans="1:5">
      <c r="A67" s="56"/>
      <c r="B67" s="26" t="s">
        <v>20</v>
      </c>
      <c r="C67" s="52" t="s">
        <v>80</v>
      </c>
      <c r="D67" s="53">
        <v>1510089.47</v>
      </c>
      <c r="E67" s="57"/>
    </row>
    <row r="68" spans="1:5">
      <c r="A68" s="56"/>
      <c r="B68" s="26" t="s">
        <v>20</v>
      </c>
      <c r="C68" s="52" t="s">
        <v>81</v>
      </c>
      <c r="D68" s="53">
        <v>1786401.88</v>
      </c>
      <c r="E68" s="57"/>
    </row>
    <row r="69" spans="1:5">
      <c r="A69" s="56"/>
      <c r="B69" s="26" t="s">
        <v>20</v>
      </c>
      <c r="C69" s="52" t="s">
        <v>82</v>
      </c>
      <c r="D69" s="53">
        <v>2013551.92</v>
      </c>
      <c r="E69" s="57"/>
    </row>
    <row r="70" spans="1:5">
      <c r="A70" s="56"/>
      <c r="B70" s="26" t="s">
        <v>20</v>
      </c>
      <c r="C70" s="52" t="s">
        <v>83</v>
      </c>
      <c r="D70" s="53">
        <v>2027822</v>
      </c>
      <c r="E70" s="57"/>
    </row>
    <row r="71" spans="1:5">
      <c r="A71" s="56"/>
      <c r="B71" s="26" t="s">
        <v>20</v>
      </c>
      <c r="C71" s="52" t="s">
        <v>84</v>
      </c>
      <c r="D71" s="53">
        <v>2710983</v>
      </c>
      <c r="E71" s="57"/>
    </row>
    <row r="72" spans="1:5">
      <c r="A72" s="56"/>
      <c r="B72" s="26" t="s">
        <v>20</v>
      </c>
      <c r="C72" s="52" t="s">
        <v>85</v>
      </c>
      <c r="D72" s="53">
        <v>3053160.25</v>
      </c>
      <c r="E72" s="57"/>
    </row>
    <row r="73" spans="1:5">
      <c r="A73" s="56"/>
      <c r="B73" s="26" t="s">
        <v>20</v>
      </c>
      <c r="C73" s="52" t="s">
        <v>86</v>
      </c>
      <c r="D73" s="53">
        <v>3100000</v>
      </c>
      <c r="E73" s="57"/>
    </row>
    <row r="74" spans="1:5">
      <c r="A74" s="56"/>
      <c r="B74" s="26" t="s">
        <v>20</v>
      </c>
      <c r="C74" s="52" t="s">
        <v>87</v>
      </c>
      <c r="D74" s="53">
        <v>3203650.99</v>
      </c>
      <c r="E74" s="57"/>
    </row>
    <row r="75" spans="1:5">
      <c r="A75" s="56"/>
      <c r="B75" s="26" t="s">
        <v>20</v>
      </c>
      <c r="C75" s="52" t="s">
        <v>88</v>
      </c>
      <c r="D75" s="53">
        <v>3480922.47</v>
      </c>
      <c r="E75" s="57"/>
    </row>
    <row r="76" spans="1:5">
      <c r="A76" s="56"/>
      <c r="B76" s="26" t="s">
        <v>20</v>
      </c>
      <c r="C76" s="52" t="s">
        <v>89</v>
      </c>
      <c r="D76" s="53">
        <v>3614111.97</v>
      </c>
      <c r="E76" s="57"/>
    </row>
    <row r="77" spans="1:5">
      <c r="A77" s="56"/>
      <c r="B77" s="26" t="s">
        <v>20</v>
      </c>
      <c r="C77" s="52" t="s">
        <v>90</v>
      </c>
      <c r="D77" s="53">
        <v>3788287.95</v>
      </c>
      <c r="E77" s="57"/>
    </row>
    <row r="78" spans="1:5">
      <c r="A78" s="56"/>
      <c r="B78" s="26" t="s">
        <v>20</v>
      </c>
      <c r="C78" s="52" t="s">
        <v>91</v>
      </c>
      <c r="D78" s="53">
        <v>4238056.6900000004</v>
      </c>
      <c r="E78" s="57"/>
    </row>
    <row r="79" spans="1:5">
      <c r="A79" s="56"/>
      <c r="B79" s="26" t="s">
        <v>20</v>
      </c>
      <c r="C79" s="52" t="s">
        <v>92</v>
      </c>
      <c r="D79" s="53">
        <v>4821433.38</v>
      </c>
      <c r="E79" s="57"/>
    </row>
    <row r="80" spans="1:5">
      <c r="A80" s="56"/>
      <c r="B80" s="26" t="s">
        <v>20</v>
      </c>
      <c r="C80" s="52" t="s">
        <v>93</v>
      </c>
      <c r="D80" s="53">
        <v>5616948.54</v>
      </c>
      <c r="E80" s="57"/>
    </row>
    <row r="81" spans="1:5">
      <c r="A81" s="56"/>
      <c r="B81" s="26" t="s">
        <v>20</v>
      </c>
      <c r="C81" s="52" t="s">
        <v>94</v>
      </c>
      <c r="D81" s="53">
        <v>5954254.3700000001</v>
      </c>
      <c r="E81" s="57"/>
    </row>
    <row r="82" spans="1:5">
      <c r="A82" s="56"/>
      <c r="B82" s="26" t="s">
        <v>20</v>
      </c>
      <c r="C82" s="52" t="s">
        <v>95</v>
      </c>
      <c r="D82" s="53">
        <v>6825143.1399999997</v>
      </c>
      <c r="E82" s="57"/>
    </row>
    <row r="83" spans="1:5">
      <c r="A83" s="56"/>
      <c r="B83" s="26" t="s">
        <v>20</v>
      </c>
      <c r="C83" s="52" t="s">
        <v>96</v>
      </c>
      <c r="D83" s="53">
        <v>8384880.2999999998</v>
      </c>
      <c r="E83" s="57"/>
    </row>
    <row r="84" spans="1:5">
      <c r="A84" s="56"/>
      <c r="B84" s="26" t="s">
        <v>20</v>
      </c>
      <c r="C84" s="52" t="s">
        <v>97</v>
      </c>
      <c r="D84" s="53">
        <v>9878560</v>
      </c>
      <c r="E84" s="57"/>
    </row>
    <row r="85" spans="1:5">
      <c r="A85" s="56"/>
      <c r="B85" s="26" t="s">
        <v>20</v>
      </c>
      <c r="C85" s="52" t="s">
        <v>98</v>
      </c>
      <c r="D85" s="53">
        <v>10319138.560000001</v>
      </c>
      <c r="E85" s="57"/>
    </row>
    <row r="86" spans="1:5">
      <c r="A86" s="56"/>
      <c r="B86" s="26" t="s">
        <v>20</v>
      </c>
      <c r="C86" s="52" t="s">
        <v>99</v>
      </c>
      <c r="D86" s="53">
        <v>10844227.34</v>
      </c>
      <c r="E86" s="57"/>
    </row>
    <row r="87" spans="1:5">
      <c r="A87" s="56"/>
      <c r="B87" s="26" t="s">
        <v>20</v>
      </c>
      <c r="C87" s="52" t="s">
        <v>100</v>
      </c>
      <c r="D87" s="53">
        <v>17149111.68</v>
      </c>
      <c r="E87" s="57"/>
    </row>
    <row r="88" spans="1:5">
      <c r="A88" s="56"/>
      <c r="B88" s="26" t="s">
        <v>20</v>
      </c>
      <c r="C88" s="52" t="s">
        <v>101</v>
      </c>
      <c r="D88" s="53">
        <v>26602739.52</v>
      </c>
      <c r="E88" s="57"/>
    </row>
    <row r="89" spans="1:5">
      <c r="A89" s="56"/>
      <c r="B89" s="26" t="s">
        <v>20</v>
      </c>
      <c r="C89" s="52" t="s">
        <v>102</v>
      </c>
      <c r="D89" s="53">
        <v>34995416.740000002</v>
      </c>
      <c r="E89" s="57"/>
    </row>
    <row r="90" spans="1:5">
      <c r="A90" s="58"/>
      <c r="B90" s="59" t="s">
        <v>20</v>
      </c>
      <c r="C90" s="60" t="s">
        <v>103</v>
      </c>
      <c r="D90" s="61">
        <v>49684393</v>
      </c>
      <c r="E90" s="62"/>
    </row>
  </sheetData>
  <mergeCells count="5">
    <mergeCell ref="B1:E1"/>
    <mergeCell ref="B2:E2"/>
    <mergeCell ref="B3:E3"/>
    <mergeCell ref="C4:D4"/>
    <mergeCell ref="A7:B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workbookViewId="0">
      <selection activeCell="C12" sqref="C12"/>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757</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14"/>
      <c r="B8" s="15"/>
      <c r="C8" s="175"/>
      <c r="D8" s="15"/>
      <c r="E8" s="16"/>
    </row>
    <row r="9" spans="1:8" ht="15">
      <c r="A9" s="22"/>
      <c r="B9" s="176" t="s">
        <v>758</v>
      </c>
      <c r="C9" s="177" t="s">
        <v>759</v>
      </c>
      <c r="D9" s="178">
        <v>20988843.600000001</v>
      </c>
      <c r="E9" s="21"/>
    </row>
    <row r="10" spans="1:8" ht="15">
      <c r="A10" s="22"/>
      <c r="B10" s="176" t="s">
        <v>760</v>
      </c>
      <c r="C10" s="177" t="s">
        <v>761</v>
      </c>
      <c r="D10" s="178">
        <v>5165158.3099999996</v>
      </c>
      <c r="E10" s="21"/>
    </row>
    <row r="11" spans="1:8" ht="15">
      <c r="A11" s="22"/>
      <c r="B11" s="176" t="s">
        <v>762</v>
      </c>
      <c r="C11" s="177" t="s">
        <v>763</v>
      </c>
      <c r="D11" s="178">
        <v>34266722.189999998</v>
      </c>
      <c r="E11" s="21"/>
    </row>
    <row r="12" spans="1:8" ht="15">
      <c r="A12" s="22"/>
      <c r="B12" s="176" t="s">
        <v>764</v>
      </c>
      <c r="C12" s="177" t="s">
        <v>765</v>
      </c>
      <c r="D12" s="178">
        <v>21303938.629999999</v>
      </c>
      <c r="E12" s="21"/>
    </row>
    <row r="13" spans="1:8" ht="15">
      <c r="A13" s="22"/>
      <c r="B13" s="176" t="s">
        <v>766</v>
      </c>
      <c r="C13" s="177" t="s">
        <v>767</v>
      </c>
      <c r="D13" s="178">
        <v>15949945.119999999</v>
      </c>
      <c r="E13" s="21"/>
    </row>
    <row r="14" spans="1:8" ht="15">
      <c r="A14" s="22"/>
      <c r="B14" s="176" t="s">
        <v>768</v>
      </c>
      <c r="C14" s="177" t="s">
        <v>769</v>
      </c>
      <c r="D14" s="178">
        <v>142539.07</v>
      </c>
      <c r="E14" s="21"/>
    </row>
    <row r="15" spans="1:8" ht="15">
      <c r="A15" s="22"/>
      <c r="B15" s="176" t="s">
        <v>770</v>
      </c>
      <c r="C15" s="177" t="s">
        <v>771</v>
      </c>
      <c r="D15" s="178">
        <v>1051525.23</v>
      </c>
      <c r="E15" s="21"/>
    </row>
    <row r="16" spans="1:8" ht="15">
      <c r="A16" s="27"/>
      <c r="B16" s="176" t="s">
        <v>772</v>
      </c>
      <c r="C16" s="177" t="s">
        <v>773</v>
      </c>
      <c r="D16" s="178">
        <v>309069.99</v>
      </c>
      <c r="E16" s="21"/>
    </row>
    <row r="17" spans="1:5" ht="15">
      <c r="A17" s="27"/>
      <c r="B17" s="176" t="s">
        <v>774</v>
      </c>
      <c r="C17" s="177" t="s">
        <v>775</v>
      </c>
      <c r="D17" s="178">
        <v>2209605.89</v>
      </c>
      <c r="E17" s="21"/>
    </row>
    <row r="18" spans="1:5" ht="15">
      <c r="A18" s="27"/>
      <c r="B18" s="176" t="s">
        <v>776</v>
      </c>
      <c r="C18" s="177" t="s">
        <v>777</v>
      </c>
      <c r="D18" s="178">
        <v>2381421.5699999998</v>
      </c>
      <c r="E18" s="21"/>
    </row>
    <row r="19" spans="1:5" ht="15">
      <c r="A19" s="27"/>
      <c r="B19" s="176" t="s">
        <v>778</v>
      </c>
      <c r="C19" s="177" t="s">
        <v>779</v>
      </c>
      <c r="D19" s="178">
        <v>883473.28</v>
      </c>
      <c r="E19" s="21"/>
    </row>
    <row r="20" spans="1:5" ht="15">
      <c r="A20" s="27"/>
      <c r="B20" s="176" t="s">
        <v>780</v>
      </c>
      <c r="C20" s="177" t="s">
        <v>781</v>
      </c>
      <c r="D20" s="178">
        <v>5398795.7000000002</v>
      </c>
      <c r="E20" s="21"/>
    </row>
    <row r="21" spans="1:5" ht="15">
      <c r="A21" s="27"/>
      <c r="B21" s="176" t="s">
        <v>782</v>
      </c>
      <c r="C21" s="177" t="s">
        <v>783</v>
      </c>
      <c r="D21" s="178">
        <v>5142232.33</v>
      </c>
      <c r="E21" s="21"/>
    </row>
    <row r="22" spans="1:5" ht="15">
      <c r="A22" s="27"/>
      <c r="B22" s="176" t="s">
        <v>784</v>
      </c>
      <c r="C22" s="177" t="s">
        <v>785</v>
      </c>
      <c r="D22" s="178">
        <v>6510329.9500000002</v>
      </c>
      <c r="E22" s="21"/>
    </row>
    <row r="23" spans="1:5" ht="15">
      <c r="A23" s="27"/>
      <c r="B23" s="176" t="s">
        <v>786</v>
      </c>
      <c r="C23" s="177" t="s">
        <v>787</v>
      </c>
      <c r="D23" s="178">
        <v>440404.51</v>
      </c>
      <c r="E23" s="21"/>
    </row>
    <row r="24" spans="1:5" ht="15">
      <c r="A24" s="27"/>
      <c r="B24" s="176" t="s">
        <v>788</v>
      </c>
      <c r="C24" s="177" t="s">
        <v>789</v>
      </c>
      <c r="D24" s="178">
        <v>1006877.6</v>
      </c>
      <c r="E24" s="21"/>
    </row>
    <row r="25" spans="1:5" ht="15">
      <c r="A25" s="27"/>
      <c r="B25" s="176" t="s">
        <v>790</v>
      </c>
      <c r="C25" s="177" t="s">
        <v>791</v>
      </c>
      <c r="D25" s="178">
        <v>11034719.24</v>
      </c>
      <c r="E25" s="21"/>
    </row>
    <row r="26" spans="1:5" ht="15">
      <c r="A26" s="27"/>
      <c r="B26" s="176" t="s">
        <v>792</v>
      </c>
      <c r="C26" s="177" t="s">
        <v>793</v>
      </c>
      <c r="D26" s="178">
        <v>9863551.4299999997</v>
      </c>
      <c r="E26" s="21"/>
    </row>
    <row r="27" spans="1:5" ht="15">
      <c r="A27" s="27"/>
      <c r="B27" s="176" t="s">
        <v>794</v>
      </c>
      <c r="C27" s="177" t="s">
        <v>795</v>
      </c>
      <c r="D27" s="178">
        <v>9264033.3100000005</v>
      </c>
      <c r="E27" s="21"/>
    </row>
    <row r="28" spans="1:5" ht="15">
      <c r="A28" s="27"/>
      <c r="B28" s="176" t="s">
        <v>796</v>
      </c>
      <c r="C28" s="177" t="s">
        <v>797</v>
      </c>
      <c r="D28" s="178">
        <v>11132056.390000001</v>
      </c>
      <c r="E28" s="21"/>
    </row>
    <row r="29" spans="1:5" ht="15">
      <c r="A29" s="27"/>
      <c r="B29" s="176" t="s">
        <v>798</v>
      </c>
      <c r="C29" s="177" t="s">
        <v>799</v>
      </c>
      <c r="D29" s="178">
        <v>8432434.1600000001</v>
      </c>
      <c r="E29" s="21"/>
    </row>
    <row r="30" spans="1:5" ht="15">
      <c r="A30" s="27"/>
      <c r="B30" s="176" t="s">
        <v>800</v>
      </c>
      <c r="C30" s="177" t="s">
        <v>801</v>
      </c>
      <c r="D30" s="178">
        <v>3531967.6</v>
      </c>
      <c r="E30" s="21"/>
    </row>
    <row r="31" spans="1:5" ht="15">
      <c r="A31" s="27"/>
      <c r="B31" s="176" t="s">
        <v>802</v>
      </c>
      <c r="C31" s="177" t="s">
        <v>803</v>
      </c>
      <c r="D31" s="178">
        <v>2276932.86</v>
      </c>
      <c r="E31" s="21"/>
    </row>
    <row r="32" spans="1:5" ht="15">
      <c r="A32" s="27"/>
      <c r="B32" s="176" t="s">
        <v>804</v>
      </c>
      <c r="C32" s="177" t="s">
        <v>805</v>
      </c>
      <c r="D32" s="178">
        <v>7051613.6299999999</v>
      </c>
      <c r="E32" s="21"/>
    </row>
    <row r="33" spans="1:5" ht="15">
      <c r="A33" s="27"/>
      <c r="B33" s="176" t="s">
        <v>806</v>
      </c>
      <c r="C33" s="177" t="s">
        <v>807</v>
      </c>
      <c r="D33" s="178">
        <v>5159211.32</v>
      </c>
      <c r="E33" s="21"/>
    </row>
    <row r="34" spans="1:5" ht="15">
      <c r="A34" s="27"/>
      <c r="B34" s="176" t="s">
        <v>808</v>
      </c>
      <c r="C34" s="177" t="s">
        <v>809</v>
      </c>
      <c r="D34" s="178">
        <v>28094762.170000002</v>
      </c>
      <c r="E34" s="21"/>
    </row>
    <row r="35" spans="1:5" ht="15">
      <c r="A35" s="27"/>
      <c r="B35" s="176" t="s">
        <v>810</v>
      </c>
      <c r="C35" s="177" t="s">
        <v>811</v>
      </c>
      <c r="D35" s="178">
        <v>13835075.560000001</v>
      </c>
      <c r="E35" s="21"/>
    </row>
    <row r="36" spans="1:5" ht="15">
      <c r="A36" s="27"/>
      <c r="B36" s="176" t="s">
        <v>812</v>
      </c>
      <c r="C36" s="177" t="s">
        <v>813</v>
      </c>
      <c r="D36" s="178">
        <v>10603457.060000001</v>
      </c>
      <c r="E36" s="21"/>
    </row>
    <row r="37" spans="1:5" ht="15">
      <c r="A37" s="27"/>
      <c r="B37" s="176" t="s">
        <v>814</v>
      </c>
      <c r="C37" s="177" t="s">
        <v>815</v>
      </c>
      <c r="D37" s="178">
        <v>5166452.37</v>
      </c>
      <c r="E37" s="21"/>
    </row>
    <row r="38" spans="1:5" ht="15">
      <c r="A38" s="27"/>
      <c r="B38" s="176" t="s">
        <v>816</v>
      </c>
      <c r="C38" s="177" t="s">
        <v>817</v>
      </c>
      <c r="D38" s="178">
        <v>1719146.11</v>
      </c>
      <c r="E38" s="21"/>
    </row>
    <row r="39" spans="1:5" ht="15">
      <c r="A39" s="27"/>
      <c r="B39" s="176" t="s">
        <v>818</v>
      </c>
      <c r="C39" s="177" t="s">
        <v>819</v>
      </c>
      <c r="D39" s="178">
        <v>2949825.55</v>
      </c>
      <c r="E39" s="21"/>
    </row>
    <row r="40" spans="1:5" ht="15">
      <c r="A40" s="27"/>
      <c r="B40" s="176" t="s">
        <v>820</v>
      </c>
      <c r="C40" s="177" t="s">
        <v>821</v>
      </c>
      <c r="D40" s="178">
        <v>2516111.63</v>
      </c>
      <c r="E40" s="21"/>
    </row>
    <row r="41" spans="1:5" ht="15">
      <c r="A41" s="27"/>
      <c r="B41" s="176" t="s">
        <v>822</v>
      </c>
      <c r="C41" s="177" t="s">
        <v>823</v>
      </c>
      <c r="D41" s="178">
        <v>11424962.26</v>
      </c>
      <c r="E41" s="21"/>
    </row>
    <row r="42" spans="1:5" ht="15">
      <c r="A42" s="27"/>
      <c r="B42" s="176" t="s">
        <v>824</v>
      </c>
      <c r="C42" s="177" t="s">
        <v>825</v>
      </c>
      <c r="D42" s="178">
        <v>303975</v>
      </c>
      <c r="E42" s="21"/>
    </row>
    <row r="43" spans="1:5" ht="15">
      <c r="A43" s="27"/>
      <c r="B43" s="176" t="s">
        <v>826</v>
      </c>
      <c r="C43" s="177" t="s">
        <v>827</v>
      </c>
      <c r="D43" s="178">
        <v>4567354.0199999996</v>
      </c>
      <c r="E43" s="21"/>
    </row>
    <row r="44" spans="1:5" ht="15">
      <c r="A44" s="27"/>
      <c r="B44" s="176" t="s">
        <v>828</v>
      </c>
      <c r="C44" s="177" t="s">
        <v>829</v>
      </c>
      <c r="D44" s="178">
        <v>15961444.41</v>
      </c>
      <c r="E44" s="21"/>
    </row>
    <row r="45" spans="1:5" ht="15">
      <c r="A45" s="27"/>
      <c r="B45" s="176" t="s">
        <v>830</v>
      </c>
      <c r="C45" s="177" t="s">
        <v>831</v>
      </c>
      <c r="D45" s="178">
        <v>5887519.25</v>
      </c>
      <c r="E45" s="21"/>
    </row>
    <row r="46" spans="1:5" ht="15">
      <c r="A46" s="27"/>
      <c r="B46" s="176" t="s">
        <v>832</v>
      </c>
      <c r="C46" s="177" t="s">
        <v>833</v>
      </c>
      <c r="D46" s="178">
        <v>4310697.33</v>
      </c>
      <c r="E46" s="21"/>
    </row>
    <row r="47" spans="1:5" ht="15">
      <c r="A47" s="27"/>
      <c r="B47" s="176" t="s">
        <v>834</v>
      </c>
      <c r="C47" s="177" t="s">
        <v>835</v>
      </c>
      <c r="D47" s="178">
        <v>1573432.97</v>
      </c>
      <c r="E47" s="21"/>
    </row>
    <row r="48" spans="1:5" ht="15">
      <c r="A48" s="27"/>
      <c r="B48" s="176" t="s">
        <v>836</v>
      </c>
      <c r="C48" s="177" t="s">
        <v>837</v>
      </c>
      <c r="D48" s="178">
        <v>1084374.21</v>
      </c>
      <c r="E48" s="21"/>
    </row>
    <row r="49" spans="1:5" ht="15">
      <c r="A49" s="27"/>
      <c r="B49" s="176" t="s">
        <v>838</v>
      </c>
      <c r="C49" s="177" t="s">
        <v>839</v>
      </c>
      <c r="D49" s="178">
        <v>1104851.8600000001</v>
      </c>
      <c r="E49" s="21"/>
    </row>
    <row r="50" spans="1:5" ht="15">
      <c r="A50" s="27"/>
      <c r="B50" s="176" t="s">
        <v>840</v>
      </c>
      <c r="C50" s="177" t="s">
        <v>841</v>
      </c>
      <c r="D50" s="178">
        <v>1410797.64</v>
      </c>
      <c r="E50" s="21"/>
    </row>
    <row r="51" spans="1:5" ht="15">
      <c r="A51" s="27"/>
      <c r="B51" s="176" t="s">
        <v>842</v>
      </c>
      <c r="C51" s="177" t="s">
        <v>843</v>
      </c>
      <c r="D51" s="178">
        <v>3151435.24</v>
      </c>
      <c r="E51" s="21"/>
    </row>
    <row r="52" spans="1:5" ht="15">
      <c r="A52" s="27"/>
      <c r="B52" s="176" t="s">
        <v>844</v>
      </c>
      <c r="C52" s="177" t="s">
        <v>845</v>
      </c>
      <c r="D52" s="178">
        <v>2917492.37</v>
      </c>
      <c r="E52" s="21"/>
    </row>
    <row r="53" spans="1:5" ht="15">
      <c r="A53" s="27"/>
      <c r="B53" s="176" t="s">
        <v>846</v>
      </c>
      <c r="C53" s="177" t="s">
        <v>847</v>
      </c>
      <c r="D53" s="178">
        <v>6290955.5700000003</v>
      </c>
      <c r="E53" s="21"/>
    </row>
    <row r="54" spans="1:5" ht="15">
      <c r="A54" s="27"/>
      <c r="B54" s="176" t="s">
        <v>848</v>
      </c>
      <c r="C54" s="177" t="s">
        <v>849</v>
      </c>
      <c r="D54" s="178">
        <v>3282043.41</v>
      </c>
      <c r="E54" s="21"/>
    </row>
    <row r="55" spans="1:5" ht="15">
      <c r="A55" s="27"/>
      <c r="B55" s="176" t="s">
        <v>850</v>
      </c>
      <c r="C55" s="177" t="s">
        <v>851</v>
      </c>
      <c r="D55" s="178">
        <v>1537950.87</v>
      </c>
      <c r="E55" s="21"/>
    </row>
    <row r="56" spans="1:5" ht="15">
      <c r="A56" s="27"/>
      <c r="B56" s="176" t="s">
        <v>852</v>
      </c>
      <c r="C56" s="177" t="s">
        <v>853</v>
      </c>
      <c r="D56" s="178">
        <v>4173598.7</v>
      </c>
      <c r="E56" s="21"/>
    </row>
    <row r="57" spans="1:5" ht="15">
      <c r="A57" s="27"/>
      <c r="B57" s="176" t="s">
        <v>854</v>
      </c>
      <c r="C57" s="177" t="s">
        <v>855</v>
      </c>
      <c r="D57" s="178">
        <v>16997065.890000001</v>
      </c>
      <c r="E57" s="21"/>
    </row>
    <row r="58" spans="1:5" ht="15">
      <c r="A58" s="27"/>
      <c r="B58" s="176" t="s">
        <v>856</v>
      </c>
      <c r="C58" s="177" t="s">
        <v>857</v>
      </c>
      <c r="D58" s="178">
        <v>8577803.3399999999</v>
      </c>
      <c r="E58" s="21"/>
    </row>
    <row r="59" spans="1:5" ht="15">
      <c r="A59" s="27"/>
      <c r="B59" s="176" t="s">
        <v>858</v>
      </c>
      <c r="C59" s="177" t="s">
        <v>859</v>
      </c>
      <c r="D59" s="178">
        <v>6865442.1500000004</v>
      </c>
      <c r="E59" s="21"/>
    </row>
    <row r="60" spans="1:5" ht="15">
      <c r="A60" s="27"/>
      <c r="B60" s="176" t="s">
        <v>860</v>
      </c>
      <c r="C60" s="177" t="s">
        <v>861</v>
      </c>
      <c r="D60" s="178">
        <v>7572062.8300000001</v>
      </c>
      <c r="E60" s="21"/>
    </row>
    <row r="61" spans="1:5" ht="15">
      <c r="A61" s="27"/>
      <c r="B61" s="176" t="s">
        <v>862</v>
      </c>
      <c r="C61" s="177" t="s">
        <v>863</v>
      </c>
      <c r="D61" s="178">
        <v>5317054.01</v>
      </c>
      <c r="E61" s="21"/>
    </row>
    <row r="62" spans="1:5" ht="15">
      <c r="A62" s="27"/>
      <c r="B62" s="176" t="s">
        <v>864</v>
      </c>
      <c r="C62" s="177" t="s">
        <v>865</v>
      </c>
      <c r="D62" s="178">
        <v>11540328.369999999</v>
      </c>
      <c r="E62" s="21"/>
    </row>
    <row r="63" spans="1:5" ht="15">
      <c r="A63" s="27"/>
      <c r="B63" s="176" t="s">
        <v>866</v>
      </c>
      <c r="C63" s="177" t="s">
        <v>867</v>
      </c>
      <c r="D63" s="178">
        <v>13172990.85</v>
      </c>
      <c r="E63" s="21"/>
    </row>
    <row r="64" spans="1:5" ht="15">
      <c r="A64" s="27"/>
      <c r="B64" s="176" t="s">
        <v>868</v>
      </c>
      <c r="C64" s="177" t="s">
        <v>869</v>
      </c>
      <c r="D64" s="178">
        <v>18150183.120000001</v>
      </c>
      <c r="E64" s="21"/>
    </row>
    <row r="65" spans="1:9" ht="15">
      <c r="A65" s="27"/>
      <c r="B65" s="176" t="s">
        <v>870</v>
      </c>
      <c r="C65" s="177" t="s">
        <v>871</v>
      </c>
      <c r="D65" s="178">
        <v>9955577</v>
      </c>
      <c r="E65" s="21"/>
    </row>
    <row r="66" spans="1:9" ht="15">
      <c r="A66" s="27"/>
      <c r="B66" s="176" t="s">
        <v>872</v>
      </c>
      <c r="C66" s="177" t="s">
        <v>873</v>
      </c>
      <c r="D66" s="178">
        <v>1062171.9099999999</v>
      </c>
      <c r="E66" s="21"/>
    </row>
    <row r="67" spans="1:9" ht="15">
      <c r="A67" s="27"/>
      <c r="B67" s="176" t="s">
        <v>874</v>
      </c>
      <c r="C67" s="177" t="s">
        <v>875</v>
      </c>
      <c r="D67" s="178">
        <v>6614774.4199999999</v>
      </c>
      <c r="E67" s="21"/>
    </row>
    <row r="68" spans="1:9" ht="15">
      <c r="A68" s="27"/>
      <c r="B68" s="176" t="s">
        <v>876</v>
      </c>
      <c r="C68" s="177" t="s">
        <v>877</v>
      </c>
      <c r="D68" s="178">
        <v>767741.99</v>
      </c>
      <c r="E68" s="21"/>
    </row>
    <row r="69" spans="1:9" ht="15">
      <c r="A69" s="27"/>
      <c r="B69" s="176" t="s">
        <v>878</v>
      </c>
      <c r="C69" s="177" t="s">
        <v>879</v>
      </c>
      <c r="D69" s="178">
        <v>601945.34</v>
      </c>
      <c r="E69" s="21"/>
    </row>
    <row r="70" spans="1:9" ht="15">
      <c r="A70" s="27"/>
      <c r="B70" s="176" t="s">
        <v>880</v>
      </c>
      <c r="C70" s="177" t="s">
        <v>881</v>
      </c>
      <c r="D70" s="178">
        <v>4621937.12</v>
      </c>
      <c r="E70" s="21"/>
    </row>
    <row r="71" spans="1:9" ht="15">
      <c r="A71" s="27"/>
      <c r="B71" s="176" t="s">
        <v>882</v>
      </c>
      <c r="C71" s="177" t="s">
        <v>883</v>
      </c>
      <c r="D71" s="178">
        <v>10769621.77</v>
      </c>
      <c r="E71" s="21"/>
    </row>
    <row r="72" spans="1:9" ht="15.75">
      <c r="A72" s="32"/>
      <c r="B72" s="33"/>
      <c r="C72" s="34"/>
      <c r="D72" s="35"/>
      <c r="E72" s="36"/>
    </row>
    <row r="73" spans="1:9">
      <c r="A73" s="37"/>
      <c r="B73" s="38"/>
      <c r="C73" s="192"/>
      <c r="D73" s="193"/>
      <c r="E73" s="193"/>
    </row>
    <row r="74" spans="1:9">
      <c r="A74" s="39"/>
      <c r="B74" s="39"/>
      <c r="C74" s="39"/>
      <c r="E74" s="40"/>
      <c r="F74" s="40"/>
      <c r="G74" s="39"/>
      <c r="H74" s="39"/>
      <c r="I74" s="39"/>
    </row>
  </sheetData>
  <mergeCells count="6">
    <mergeCell ref="C73:E73"/>
    <mergeCell ref="B1:E1"/>
    <mergeCell ref="B2:E2"/>
    <mergeCell ref="B3:E3"/>
    <mergeCell ref="C4:D4"/>
    <mergeCell ref="A7:B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workbookViewId="0">
      <selection activeCell="D20" sqref="D20"/>
    </sheetView>
  </sheetViews>
  <sheetFormatPr baseColWidth="10" defaultRowHeight="12"/>
  <cols>
    <col min="1" max="1" width="11.42578125" style="4"/>
    <col min="2" max="2" width="4.85546875" style="4" customWidth="1"/>
    <col min="3" max="3" width="30.85546875" style="4" customWidth="1"/>
    <col min="4" max="4" width="84.42578125" style="4" customWidth="1"/>
    <col min="5" max="5" width="31.7109375" style="4" customWidth="1"/>
    <col min="6" max="6" width="4.85546875" style="4" customWidth="1"/>
    <col min="7" max="7" width="4.42578125" style="4" customWidth="1"/>
    <col min="8" max="257" width="11.42578125" style="4"/>
    <col min="258" max="258" width="4.85546875" style="4" customWidth="1"/>
    <col min="259" max="259" width="30.85546875" style="4" customWidth="1"/>
    <col min="260" max="260" width="84.42578125" style="4" customWidth="1"/>
    <col min="261" max="261" width="42.7109375" style="4" customWidth="1"/>
    <col min="262" max="262" width="4.85546875" style="4" customWidth="1"/>
    <col min="263" max="513" width="11.42578125" style="4"/>
    <col min="514" max="514" width="4.85546875" style="4" customWidth="1"/>
    <col min="515" max="515" width="30.85546875" style="4" customWidth="1"/>
    <col min="516" max="516" width="84.42578125" style="4" customWidth="1"/>
    <col min="517" max="517" width="42.7109375" style="4" customWidth="1"/>
    <col min="518" max="518" width="4.85546875" style="4" customWidth="1"/>
    <col min="519" max="769" width="11.42578125" style="4"/>
    <col min="770" max="770" width="4.85546875" style="4" customWidth="1"/>
    <col min="771" max="771" width="30.85546875" style="4" customWidth="1"/>
    <col min="772" max="772" width="84.42578125" style="4" customWidth="1"/>
    <col min="773" max="773" width="42.7109375" style="4" customWidth="1"/>
    <col min="774" max="774" width="4.85546875" style="4" customWidth="1"/>
    <col min="775" max="1025" width="11.42578125" style="4"/>
    <col min="1026" max="1026" width="4.85546875" style="4" customWidth="1"/>
    <col min="1027" max="1027" width="30.85546875" style="4" customWidth="1"/>
    <col min="1028" max="1028" width="84.42578125" style="4" customWidth="1"/>
    <col min="1029" max="1029" width="42.7109375" style="4" customWidth="1"/>
    <col min="1030" max="1030" width="4.85546875" style="4" customWidth="1"/>
    <col min="1031" max="1281" width="11.42578125" style="4"/>
    <col min="1282" max="1282" width="4.85546875" style="4" customWidth="1"/>
    <col min="1283" max="1283" width="30.85546875" style="4" customWidth="1"/>
    <col min="1284" max="1284" width="84.42578125" style="4" customWidth="1"/>
    <col min="1285" max="1285" width="42.7109375" style="4" customWidth="1"/>
    <col min="1286" max="1286" width="4.85546875" style="4" customWidth="1"/>
    <col min="1287" max="1537" width="11.42578125" style="4"/>
    <col min="1538" max="1538" width="4.85546875" style="4" customWidth="1"/>
    <col min="1539" max="1539" width="30.85546875" style="4" customWidth="1"/>
    <col min="1540" max="1540" width="84.42578125" style="4" customWidth="1"/>
    <col min="1541" max="1541" width="42.7109375" style="4" customWidth="1"/>
    <col min="1542" max="1542" width="4.85546875" style="4" customWidth="1"/>
    <col min="1543" max="1793" width="11.42578125" style="4"/>
    <col min="1794" max="1794" width="4.85546875" style="4" customWidth="1"/>
    <col min="1795" max="1795" width="30.85546875" style="4" customWidth="1"/>
    <col min="1796" max="1796" width="84.42578125" style="4" customWidth="1"/>
    <col min="1797" max="1797" width="42.7109375" style="4" customWidth="1"/>
    <col min="1798" max="1798" width="4.85546875" style="4" customWidth="1"/>
    <col min="1799" max="2049" width="11.42578125" style="4"/>
    <col min="2050" max="2050" width="4.85546875" style="4" customWidth="1"/>
    <col min="2051" max="2051" width="30.85546875" style="4" customWidth="1"/>
    <col min="2052" max="2052" width="84.42578125" style="4" customWidth="1"/>
    <col min="2053" max="2053" width="42.7109375" style="4" customWidth="1"/>
    <col min="2054" max="2054" width="4.85546875" style="4" customWidth="1"/>
    <col min="2055" max="2305" width="11.42578125" style="4"/>
    <col min="2306" max="2306" width="4.85546875" style="4" customWidth="1"/>
    <col min="2307" max="2307" width="30.85546875" style="4" customWidth="1"/>
    <col min="2308" max="2308" width="84.42578125" style="4" customWidth="1"/>
    <col min="2309" max="2309" width="42.7109375" style="4" customWidth="1"/>
    <col min="2310" max="2310" width="4.85546875" style="4" customWidth="1"/>
    <col min="2311" max="2561" width="11.42578125" style="4"/>
    <col min="2562" max="2562" width="4.85546875" style="4" customWidth="1"/>
    <col min="2563" max="2563" width="30.85546875" style="4" customWidth="1"/>
    <col min="2564" max="2564" width="84.42578125" style="4" customWidth="1"/>
    <col min="2565" max="2565" width="42.7109375" style="4" customWidth="1"/>
    <col min="2566" max="2566" width="4.85546875" style="4" customWidth="1"/>
    <col min="2567" max="2817" width="11.42578125" style="4"/>
    <col min="2818" max="2818" width="4.85546875" style="4" customWidth="1"/>
    <col min="2819" max="2819" width="30.85546875" style="4" customWidth="1"/>
    <col min="2820" max="2820" width="84.42578125" style="4" customWidth="1"/>
    <col min="2821" max="2821" width="42.7109375" style="4" customWidth="1"/>
    <col min="2822" max="2822" width="4.85546875" style="4" customWidth="1"/>
    <col min="2823" max="3073" width="11.42578125" style="4"/>
    <col min="3074" max="3074" width="4.85546875" style="4" customWidth="1"/>
    <col min="3075" max="3075" width="30.85546875" style="4" customWidth="1"/>
    <col min="3076" max="3076" width="84.42578125" style="4" customWidth="1"/>
    <col min="3077" max="3077" width="42.7109375" style="4" customWidth="1"/>
    <col min="3078" max="3078" width="4.85546875" style="4" customWidth="1"/>
    <col min="3079" max="3329" width="11.42578125" style="4"/>
    <col min="3330" max="3330" width="4.85546875" style="4" customWidth="1"/>
    <col min="3331" max="3331" width="30.85546875" style="4" customWidth="1"/>
    <col min="3332" max="3332" width="84.42578125" style="4" customWidth="1"/>
    <col min="3333" max="3333" width="42.7109375" style="4" customWidth="1"/>
    <col min="3334" max="3334" width="4.85546875" style="4" customWidth="1"/>
    <col min="3335" max="3585" width="11.42578125" style="4"/>
    <col min="3586" max="3586" width="4.85546875" style="4" customWidth="1"/>
    <col min="3587" max="3587" width="30.85546875" style="4" customWidth="1"/>
    <col min="3588" max="3588" width="84.42578125" style="4" customWidth="1"/>
    <col min="3589" max="3589" width="42.7109375" style="4" customWidth="1"/>
    <col min="3590" max="3590" width="4.85546875" style="4" customWidth="1"/>
    <col min="3591" max="3841" width="11.42578125" style="4"/>
    <col min="3842" max="3842" width="4.85546875" style="4" customWidth="1"/>
    <col min="3843" max="3843" width="30.85546875" style="4" customWidth="1"/>
    <col min="3844" max="3844" width="84.42578125" style="4" customWidth="1"/>
    <col min="3845" max="3845" width="42.7109375" style="4" customWidth="1"/>
    <col min="3846" max="3846" width="4.85546875" style="4" customWidth="1"/>
    <col min="3847" max="4097" width="11.42578125" style="4"/>
    <col min="4098" max="4098" width="4.85546875" style="4" customWidth="1"/>
    <col min="4099" max="4099" width="30.85546875" style="4" customWidth="1"/>
    <col min="4100" max="4100" width="84.42578125" style="4" customWidth="1"/>
    <col min="4101" max="4101" width="42.7109375" style="4" customWidth="1"/>
    <col min="4102" max="4102" width="4.85546875" style="4" customWidth="1"/>
    <col min="4103" max="4353" width="11.42578125" style="4"/>
    <col min="4354" max="4354" width="4.85546875" style="4" customWidth="1"/>
    <col min="4355" max="4355" width="30.85546875" style="4" customWidth="1"/>
    <col min="4356" max="4356" width="84.42578125" style="4" customWidth="1"/>
    <col min="4357" max="4357" width="42.7109375" style="4" customWidth="1"/>
    <col min="4358" max="4358" width="4.85546875" style="4" customWidth="1"/>
    <col min="4359" max="4609" width="11.42578125" style="4"/>
    <col min="4610" max="4610" width="4.85546875" style="4" customWidth="1"/>
    <col min="4611" max="4611" width="30.85546875" style="4" customWidth="1"/>
    <col min="4612" max="4612" width="84.42578125" style="4" customWidth="1"/>
    <col min="4613" max="4613" width="42.7109375" style="4" customWidth="1"/>
    <col min="4614" max="4614" width="4.85546875" style="4" customWidth="1"/>
    <col min="4615" max="4865" width="11.42578125" style="4"/>
    <col min="4866" max="4866" width="4.85546875" style="4" customWidth="1"/>
    <col min="4867" max="4867" width="30.85546875" style="4" customWidth="1"/>
    <col min="4868" max="4868" width="84.42578125" style="4" customWidth="1"/>
    <col min="4869" max="4869" width="42.7109375" style="4" customWidth="1"/>
    <col min="4870" max="4870" width="4.85546875" style="4" customWidth="1"/>
    <col min="4871" max="5121" width="11.42578125" style="4"/>
    <col min="5122" max="5122" width="4.85546875" style="4" customWidth="1"/>
    <col min="5123" max="5123" width="30.85546875" style="4" customWidth="1"/>
    <col min="5124" max="5124" width="84.42578125" style="4" customWidth="1"/>
    <col min="5125" max="5125" width="42.7109375" style="4" customWidth="1"/>
    <col min="5126" max="5126" width="4.85546875" style="4" customWidth="1"/>
    <col min="5127" max="5377" width="11.42578125" style="4"/>
    <col min="5378" max="5378" width="4.85546875" style="4" customWidth="1"/>
    <col min="5379" max="5379" width="30.85546875" style="4" customWidth="1"/>
    <col min="5380" max="5380" width="84.42578125" style="4" customWidth="1"/>
    <col min="5381" max="5381" width="42.7109375" style="4" customWidth="1"/>
    <col min="5382" max="5382" width="4.85546875" style="4" customWidth="1"/>
    <col min="5383" max="5633" width="11.42578125" style="4"/>
    <col min="5634" max="5634" width="4.85546875" style="4" customWidth="1"/>
    <col min="5635" max="5635" width="30.85546875" style="4" customWidth="1"/>
    <col min="5636" max="5636" width="84.42578125" style="4" customWidth="1"/>
    <col min="5637" max="5637" width="42.7109375" style="4" customWidth="1"/>
    <col min="5638" max="5638" width="4.85546875" style="4" customWidth="1"/>
    <col min="5639" max="5889" width="11.42578125" style="4"/>
    <col min="5890" max="5890" width="4.85546875" style="4" customWidth="1"/>
    <col min="5891" max="5891" width="30.85546875" style="4" customWidth="1"/>
    <col min="5892" max="5892" width="84.42578125" style="4" customWidth="1"/>
    <col min="5893" max="5893" width="42.7109375" style="4" customWidth="1"/>
    <col min="5894" max="5894" width="4.85546875" style="4" customWidth="1"/>
    <col min="5895" max="6145" width="11.42578125" style="4"/>
    <col min="6146" max="6146" width="4.85546875" style="4" customWidth="1"/>
    <col min="6147" max="6147" width="30.85546875" style="4" customWidth="1"/>
    <col min="6148" max="6148" width="84.42578125" style="4" customWidth="1"/>
    <col min="6149" max="6149" width="42.7109375" style="4" customWidth="1"/>
    <col min="6150" max="6150" width="4.85546875" style="4" customWidth="1"/>
    <col min="6151" max="6401" width="11.42578125" style="4"/>
    <col min="6402" max="6402" width="4.85546875" style="4" customWidth="1"/>
    <col min="6403" max="6403" width="30.85546875" style="4" customWidth="1"/>
    <col min="6404" max="6404" width="84.42578125" style="4" customWidth="1"/>
    <col min="6405" max="6405" width="42.7109375" style="4" customWidth="1"/>
    <col min="6406" max="6406" width="4.85546875" style="4" customWidth="1"/>
    <col min="6407" max="6657" width="11.42578125" style="4"/>
    <col min="6658" max="6658" width="4.85546875" style="4" customWidth="1"/>
    <col min="6659" max="6659" width="30.85546875" style="4" customWidth="1"/>
    <col min="6660" max="6660" width="84.42578125" style="4" customWidth="1"/>
    <col min="6661" max="6661" width="42.7109375" style="4" customWidth="1"/>
    <col min="6662" max="6662" width="4.85546875" style="4" customWidth="1"/>
    <col min="6663" max="6913" width="11.42578125" style="4"/>
    <col min="6914" max="6914" width="4.85546875" style="4" customWidth="1"/>
    <col min="6915" max="6915" width="30.85546875" style="4" customWidth="1"/>
    <col min="6916" max="6916" width="84.42578125" style="4" customWidth="1"/>
    <col min="6917" max="6917" width="42.7109375" style="4" customWidth="1"/>
    <col min="6918" max="6918" width="4.85546875" style="4" customWidth="1"/>
    <col min="6919" max="7169" width="11.42578125" style="4"/>
    <col min="7170" max="7170" width="4.85546875" style="4" customWidth="1"/>
    <col min="7171" max="7171" width="30.85546875" style="4" customWidth="1"/>
    <col min="7172" max="7172" width="84.42578125" style="4" customWidth="1"/>
    <col min="7173" max="7173" width="42.7109375" style="4" customWidth="1"/>
    <col min="7174" max="7174" width="4.85546875" style="4" customWidth="1"/>
    <col min="7175" max="7425" width="11.42578125" style="4"/>
    <col min="7426" max="7426" width="4.85546875" style="4" customWidth="1"/>
    <col min="7427" max="7427" width="30.85546875" style="4" customWidth="1"/>
    <col min="7428" max="7428" width="84.42578125" style="4" customWidth="1"/>
    <col min="7429" max="7429" width="42.7109375" style="4" customWidth="1"/>
    <col min="7430" max="7430" width="4.85546875" style="4" customWidth="1"/>
    <col min="7431" max="7681" width="11.42578125" style="4"/>
    <col min="7682" max="7682" width="4.85546875" style="4" customWidth="1"/>
    <col min="7683" max="7683" width="30.85546875" style="4" customWidth="1"/>
    <col min="7684" max="7684" width="84.42578125" style="4" customWidth="1"/>
    <col min="7685" max="7685" width="42.7109375" style="4" customWidth="1"/>
    <col min="7686" max="7686" width="4.85546875" style="4" customWidth="1"/>
    <col min="7687" max="7937" width="11.42578125" style="4"/>
    <col min="7938" max="7938" width="4.85546875" style="4" customWidth="1"/>
    <col min="7939" max="7939" width="30.85546875" style="4" customWidth="1"/>
    <col min="7940" max="7940" width="84.42578125" style="4" customWidth="1"/>
    <col min="7941" max="7941" width="42.7109375" style="4" customWidth="1"/>
    <col min="7942" max="7942" width="4.85546875" style="4" customWidth="1"/>
    <col min="7943" max="8193" width="11.42578125" style="4"/>
    <col min="8194" max="8194" width="4.85546875" style="4" customWidth="1"/>
    <col min="8195" max="8195" width="30.85546875" style="4" customWidth="1"/>
    <col min="8196" max="8196" width="84.42578125" style="4" customWidth="1"/>
    <col min="8197" max="8197" width="42.7109375" style="4" customWidth="1"/>
    <col min="8198" max="8198" width="4.85546875" style="4" customWidth="1"/>
    <col min="8199" max="8449" width="11.42578125" style="4"/>
    <col min="8450" max="8450" width="4.85546875" style="4" customWidth="1"/>
    <col min="8451" max="8451" width="30.85546875" style="4" customWidth="1"/>
    <col min="8452" max="8452" width="84.42578125" style="4" customWidth="1"/>
    <col min="8453" max="8453" width="42.7109375" style="4" customWidth="1"/>
    <col min="8454" max="8454" width="4.85546875" style="4" customWidth="1"/>
    <col min="8455" max="8705" width="11.42578125" style="4"/>
    <col min="8706" max="8706" width="4.85546875" style="4" customWidth="1"/>
    <col min="8707" max="8707" width="30.85546875" style="4" customWidth="1"/>
    <col min="8708" max="8708" width="84.42578125" style="4" customWidth="1"/>
    <col min="8709" max="8709" width="42.7109375" style="4" customWidth="1"/>
    <col min="8710" max="8710" width="4.85546875" style="4" customWidth="1"/>
    <col min="8711" max="8961" width="11.42578125" style="4"/>
    <col min="8962" max="8962" width="4.85546875" style="4" customWidth="1"/>
    <col min="8963" max="8963" width="30.85546875" style="4" customWidth="1"/>
    <col min="8964" max="8964" width="84.42578125" style="4" customWidth="1"/>
    <col min="8965" max="8965" width="42.7109375" style="4" customWidth="1"/>
    <col min="8966" max="8966" width="4.85546875" style="4" customWidth="1"/>
    <col min="8967" max="9217" width="11.42578125" style="4"/>
    <col min="9218" max="9218" width="4.85546875" style="4" customWidth="1"/>
    <col min="9219" max="9219" width="30.85546875" style="4" customWidth="1"/>
    <col min="9220" max="9220" width="84.42578125" style="4" customWidth="1"/>
    <col min="9221" max="9221" width="42.7109375" style="4" customWidth="1"/>
    <col min="9222" max="9222" width="4.85546875" style="4" customWidth="1"/>
    <col min="9223" max="9473" width="11.42578125" style="4"/>
    <col min="9474" max="9474" width="4.85546875" style="4" customWidth="1"/>
    <col min="9475" max="9475" width="30.85546875" style="4" customWidth="1"/>
    <col min="9476" max="9476" width="84.42578125" style="4" customWidth="1"/>
    <col min="9477" max="9477" width="42.7109375" style="4" customWidth="1"/>
    <col min="9478" max="9478" width="4.85546875" style="4" customWidth="1"/>
    <col min="9479" max="9729" width="11.42578125" style="4"/>
    <col min="9730" max="9730" width="4.85546875" style="4" customWidth="1"/>
    <col min="9731" max="9731" width="30.85546875" style="4" customWidth="1"/>
    <col min="9732" max="9732" width="84.42578125" style="4" customWidth="1"/>
    <col min="9733" max="9733" width="42.7109375" style="4" customWidth="1"/>
    <col min="9734" max="9734" width="4.85546875" style="4" customWidth="1"/>
    <col min="9735" max="9985" width="11.42578125" style="4"/>
    <col min="9986" max="9986" width="4.85546875" style="4" customWidth="1"/>
    <col min="9987" max="9987" width="30.85546875" style="4" customWidth="1"/>
    <col min="9988" max="9988" width="84.42578125" style="4" customWidth="1"/>
    <col min="9989" max="9989" width="42.7109375" style="4" customWidth="1"/>
    <col min="9990" max="9990" width="4.85546875" style="4" customWidth="1"/>
    <col min="9991" max="10241" width="11.42578125" style="4"/>
    <col min="10242" max="10242" width="4.85546875" style="4" customWidth="1"/>
    <col min="10243" max="10243" width="30.85546875" style="4" customWidth="1"/>
    <col min="10244" max="10244" width="84.42578125" style="4" customWidth="1"/>
    <col min="10245" max="10245" width="42.7109375" style="4" customWidth="1"/>
    <col min="10246" max="10246" width="4.85546875" style="4" customWidth="1"/>
    <col min="10247" max="10497" width="11.42578125" style="4"/>
    <col min="10498" max="10498" width="4.85546875" style="4" customWidth="1"/>
    <col min="10499" max="10499" width="30.85546875" style="4" customWidth="1"/>
    <col min="10500" max="10500" width="84.42578125" style="4" customWidth="1"/>
    <col min="10501" max="10501" width="42.7109375" style="4" customWidth="1"/>
    <col min="10502" max="10502" width="4.85546875" style="4" customWidth="1"/>
    <col min="10503" max="10753" width="11.42578125" style="4"/>
    <col min="10754" max="10754" width="4.85546875" style="4" customWidth="1"/>
    <col min="10755" max="10755" width="30.85546875" style="4" customWidth="1"/>
    <col min="10756" max="10756" width="84.42578125" style="4" customWidth="1"/>
    <col min="10757" max="10757" width="42.7109375" style="4" customWidth="1"/>
    <col min="10758" max="10758" width="4.85546875" style="4" customWidth="1"/>
    <col min="10759" max="11009" width="11.42578125" style="4"/>
    <col min="11010" max="11010" width="4.85546875" style="4" customWidth="1"/>
    <col min="11011" max="11011" width="30.85546875" style="4" customWidth="1"/>
    <col min="11012" max="11012" width="84.42578125" style="4" customWidth="1"/>
    <col min="11013" max="11013" width="42.7109375" style="4" customWidth="1"/>
    <col min="11014" max="11014" width="4.85546875" style="4" customWidth="1"/>
    <col min="11015" max="11265" width="11.42578125" style="4"/>
    <col min="11266" max="11266" width="4.85546875" style="4" customWidth="1"/>
    <col min="11267" max="11267" width="30.85546875" style="4" customWidth="1"/>
    <col min="11268" max="11268" width="84.42578125" style="4" customWidth="1"/>
    <col min="11269" max="11269" width="42.7109375" style="4" customWidth="1"/>
    <col min="11270" max="11270" width="4.85546875" style="4" customWidth="1"/>
    <col min="11271" max="11521" width="11.42578125" style="4"/>
    <col min="11522" max="11522" width="4.85546875" style="4" customWidth="1"/>
    <col min="11523" max="11523" width="30.85546875" style="4" customWidth="1"/>
    <col min="11524" max="11524" width="84.42578125" style="4" customWidth="1"/>
    <col min="11525" max="11525" width="42.7109375" style="4" customWidth="1"/>
    <col min="11526" max="11526" width="4.85546875" style="4" customWidth="1"/>
    <col min="11527" max="11777" width="11.42578125" style="4"/>
    <col min="11778" max="11778" width="4.85546875" style="4" customWidth="1"/>
    <col min="11779" max="11779" width="30.85546875" style="4" customWidth="1"/>
    <col min="11780" max="11780" width="84.42578125" style="4" customWidth="1"/>
    <col min="11781" max="11781" width="42.7109375" style="4" customWidth="1"/>
    <col min="11782" max="11782" width="4.85546875" style="4" customWidth="1"/>
    <col min="11783" max="12033" width="11.42578125" style="4"/>
    <col min="12034" max="12034" width="4.85546875" style="4" customWidth="1"/>
    <col min="12035" max="12035" width="30.85546875" style="4" customWidth="1"/>
    <col min="12036" max="12036" width="84.42578125" style="4" customWidth="1"/>
    <col min="12037" max="12037" width="42.7109375" style="4" customWidth="1"/>
    <col min="12038" max="12038" width="4.85546875" style="4" customWidth="1"/>
    <col min="12039" max="12289" width="11.42578125" style="4"/>
    <col min="12290" max="12290" width="4.85546875" style="4" customWidth="1"/>
    <col min="12291" max="12291" width="30.85546875" style="4" customWidth="1"/>
    <col min="12292" max="12292" width="84.42578125" style="4" customWidth="1"/>
    <col min="12293" max="12293" width="42.7109375" style="4" customWidth="1"/>
    <col min="12294" max="12294" width="4.85546875" style="4" customWidth="1"/>
    <col min="12295" max="12545" width="11.42578125" style="4"/>
    <col min="12546" max="12546" width="4.85546875" style="4" customWidth="1"/>
    <col min="12547" max="12547" width="30.85546875" style="4" customWidth="1"/>
    <col min="12548" max="12548" width="84.42578125" style="4" customWidth="1"/>
    <col min="12549" max="12549" width="42.7109375" style="4" customWidth="1"/>
    <col min="12550" max="12550" width="4.85546875" style="4" customWidth="1"/>
    <col min="12551" max="12801" width="11.42578125" style="4"/>
    <col min="12802" max="12802" width="4.85546875" style="4" customWidth="1"/>
    <col min="12803" max="12803" width="30.85546875" style="4" customWidth="1"/>
    <col min="12804" max="12804" width="84.42578125" style="4" customWidth="1"/>
    <col min="12805" max="12805" width="42.7109375" style="4" customWidth="1"/>
    <col min="12806" max="12806" width="4.85546875" style="4" customWidth="1"/>
    <col min="12807" max="13057" width="11.42578125" style="4"/>
    <col min="13058" max="13058" width="4.85546875" style="4" customWidth="1"/>
    <col min="13059" max="13059" width="30.85546875" style="4" customWidth="1"/>
    <col min="13060" max="13060" width="84.42578125" style="4" customWidth="1"/>
    <col min="13061" max="13061" width="42.7109375" style="4" customWidth="1"/>
    <col min="13062" max="13062" width="4.85546875" style="4" customWidth="1"/>
    <col min="13063" max="13313" width="11.42578125" style="4"/>
    <col min="13314" max="13314" width="4.85546875" style="4" customWidth="1"/>
    <col min="13315" max="13315" width="30.85546875" style="4" customWidth="1"/>
    <col min="13316" max="13316" width="84.42578125" style="4" customWidth="1"/>
    <col min="13317" max="13317" width="42.7109375" style="4" customWidth="1"/>
    <col min="13318" max="13318" width="4.85546875" style="4" customWidth="1"/>
    <col min="13319" max="13569" width="11.42578125" style="4"/>
    <col min="13570" max="13570" width="4.85546875" style="4" customWidth="1"/>
    <col min="13571" max="13571" width="30.85546875" style="4" customWidth="1"/>
    <col min="13572" max="13572" width="84.42578125" style="4" customWidth="1"/>
    <col min="13573" max="13573" width="42.7109375" style="4" customWidth="1"/>
    <col min="13574" max="13574" width="4.85546875" style="4" customWidth="1"/>
    <col min="13575" max="13825" width="11.42578125" style="4"/>
    <col min="13826" max="13826" width="4.85546875" style="4" customWidth="1"/>
    <col min="13827" max="13827" width="30.85546875" style="4" customWidth="1"/>
    <col min="13828" max="13828" width="84.42578125" style="4" customWidth="1"/>
    <col min="13829" max="13829" width="42.7109375" style="4" customWidth="1"/>
    <col min="13830" max="13830" width="4.85546875" style="4" customWidth="1"/>
    <col min="13831" max="14081" width="11.42578125" style="4"/>
    <col min="14082" max="14082" width="4.85546875" style="4" customWidth="1"/>
    <col min="14083" max="14083" width="30.85546875" style="4" customWidth="1"/>
    <col min="14084" max="14084" width="84.42578125" style="4" customWidth="1"/>
    <col min="14085" max="14085" width="42.7109375" style="4" customWidth="1"/>
    <col min="14086" max="14086" width="4.85546875" style="4" customWidth="1"/>
    <col min="14087" max="14337" width="11.42578125" style="4"/>
    <col min="14338" max="14338" width="4.85546875" style="4" customWidth="1"/>
    <col min="14339" max="14339" width="30.85546875" style="4" customWidth="1"/>
    <col min="14340" max="14340" width="84.42578125" style="4" customWidth="1"/>
    <col min="14341" max="14341" width="42.7109375" style="4" customWidth="1"/>
    <col min="14342" max="14342" width="4.85546875" style="4" customWidth="1"/>
    <col min="14343" max="14593" width="11.42578125" style="4"/>
    <col min="14594" max="14594" width="4.85546875" style="4" customWidth="1"/>
    <col min="14595" max="14595" width="30.85546875" style="4" customWidth="1"/>
    <col min="14596" max="14596" width="84.42578125" style="4" customWidth="1"/>
    <col min="14597" max="14597" width="42.7109375" style="4" customWidth="1"/>
    <col min="14598" max="14598" width="4.85546875" style="4" customWidth="1"/>
    <col min="14599" max="14849" width="11.42578125" style="4"/>
    <col min="14850" max="14850" width="4.85546875" style="4" customWidth="1"/>
    <col min="14851" max="14851" width="30.85546875" style="4" customWidth="1"/>
    <col min="14852" max="14852" width="84.42578125" style="4" customWidth="1"/>
    <col min="14853" max="14853" width="42.7109375" style="4" customWidth="1"/>
    <col min="14854" max="14854" width="4.85546875" style="4" customWidth="1"/>
    <col min="14855" max="15105" width="11.42578125" style="4"/>
    <col min="15106" max="15106" width="4.85546875" style="4" customWidth="1"/>
    <col min="15107" max="15107" width="30.85546875" style="4" customWidth="1"/>
    <col min="15108" max="15108" width="84.42578125" style="4" customWidth="1"/>
    <col min="15109" max="15109" width="42.7109375" style="4" customWidth="1"/>
    <col min="15110" max="15110" width="4.85546875" style="4" customWidth="1"/>
    <col min="15111" max="15361" width="11.42578125" style="4"/>
    <col min="15362" max="15362" width="4.85546875" style="4" customWidth="1"/>
    <col min="15363" max="15363" width="30.85546875" style="4" customWidth="1"/>
    <col min="15364" max="15364" width="84.42578125" style="4" customWidth="1"/>
    <col min="15365" max="15365" width="42.7109375" style="4" customWidth="1"/>
    <col min="15366" max="15366" width="4.85546875" style="4" customWidth="1"/>
    <col min="15367" max="15617" width="11.42578125" style="4"/>
    <col min="15618" max="15618" width="4.85546875" style="4" customWidth="1"/>
    <col min="15619" max="15619" width="30.85546875" style="4" customWidth="1"/>
    <col min="15620" max="15620" width="84.42578125" style="4" customWidth="1"/>
    <col min="15621" max="15621" width="42.7109375" style="4" customWidth="1"/>
    <col min="15622" max="15622" width="4.85546875" style="4" customWidth="1"/>
    <col min="15623" max="15873" width="11.42578125" style="4"/>
    <col min="15874" max="15874" width="4.85546875" style="4" customWidth="1"/>
    <col min="15875" max="15875" width="30.85546875" style="4" customWidth="1"/>
    <col min="15876" max="15876" width="84.42578125" style="4" customWidth="1"/>
    <col min="15877" max="15877" width="42.7109375" style="4" customWidth="1"/>
    <col min="15878" max="15878" width="4.85546875" style="4" customWidth="1"/>
    <col min="15879" max="16129" width="11.42578125" style="4"/>
    <col min="16130" max="16130" width="4.85546875" style="4" customWidth="1"/>
    <col min="16131" max="16131" width="30.85546875" style="4" customWidth="1"/>
    <col min="16132" max="16132" width="84.42578125" style="4" customWidth="1"/>
    <col min="16133" max="16133" width="42.7109375" style="4" customWidth="1"/>
    <col min="16134" max="16134" width="4.85546875" style="4" customWidth="1"/>
    <col min="16135" max="16384" width="11.42578125" style="4"/>
  </cols>
  <sheetData>
    <row r="1" spans="2:9" s="1" customFormat="1" ht="12.75">
      <c r="C1" s="194" t="s">
        <v>0</v>
      </c>
      <c r="D1" s="194"/>
      <c r="E1" s="194"/>
      <c r="F1" s="194"/>
    </row>
    <row r="2" spans="2:9" s="1" customFormat="1" ht="12.75">
      <c r="C2" s="194" t="s">
        <v>18</v>
      </c>
      <c r="D2" s="194"/>
      <c r="E2" s="194"/>
      <c r="F2" s="194"/>
    </row>
    <row r="3" spans="2:9" s="1" customFormat="1" ht="12.75">
      <c r="C3" s="194" t="s">
        <v>2</v>
      </c>
      <c r="D3" s="194"/>
      <c r="E3" s="194"/>
      <c r="F3" s="194"/>
    </row>
    <row r="4" spans="2:9" ht="12.75">
      <c r="B4" s="2"/>
      <c r="C4" s="3" t="s">
        <v>3</v>
      </c>
      <c r="D4" s="195" t="str">
        <f>[2]BMu!D4</f>
        <v>UNIVERSIDAD TECNOLÓGICA DEL SUR DEL ESTADO DE MORELOS</v>
      </c>
      <c r="E4" s="195"/>
      <c r="F4" s="44"/>
      <c r="G4" s="45"/>
      <c r="H4" s="45"/>
      <c r="I4" s="45"/>
    </row>
    <row r="5" spans="2:9" ht="12.75">
      <c r="B5" s="2"/>
      <c r="C5" s="5"/>
      <c r="D5" s="6"/>
      <c r="E5" s="6"/>
      <c r="F5" s="7"/>
    </row>
    <row r="6" spans="2:9" s="10" customFormat="1">
      <c r="B6" s="8"/>
      <c r="C6" s="9"/>
      <c r="D6" s="8"/>
      <c r="E6" s="8"/>
      <c r="F6" s="9"/>
    </row>
    <row r="7" spans="2:9" s="13" customFormat="1" ht="12.75">
      <c r="B7" s="196" t="s">
        <v>5</v>
      </c>
      <c r="C7" s="197"/>
      <c r="D7" s="43" t="s">
        <v>6</v>
      </c>
      <c r="E7" s="43" t="s">
        <v>7</v>
      </c>
      <c r="F7" s="12"/>
    </row>
    <row r="8" spans="2:9" s="10" customFormat="1" ht="12.75">
      <c r="B8" s="14"/>
      <c r="C8" s="15"/>
      <c r="D8" s="175"/>
      <c r="E8" s="15"/>
      <c r="F8" s="16"/>
    </row>
    <row r="9" spans="2:9">
      <c r="B9" s="22"/>
      <c r="C9" s="28" t="s">
        <v>884</v>
      </c>
      <c r="D9" s="25" t="s">
        <v>885</v>
      </c>
      <c r="E9" s="24">
        <v>25000000</v>
      </c>
      <c r="F9" s="21"/>
    </row>
    <row r="10" spans="2:9">
      <c r="B10" s="22"/>
      <c r="C10" s="26"/>
      <c r="D10" s="25"/>
      <c r="E10" s="24"/>
      <c r="F10" s="21"/>
    </row>
    <row r="11" spans="2:9">
      <c r="B11" s="22"/>
      <c r="C11" s="26"/>
      <c r="D11" s="25"/>
      <c r="E11" s="24"/>
      <c r="F11" s="21"/>
    </row>
    <row r="12" spans="2:9">
      <c r="B12" s="22"/>
      <c r="C12" s="26"/>
      <c r="D12" s="25"/>
      <c r="E12" s="24"/>
      <c r="F12" s="21"/>
    </row>
    <row r="13" spans="2:9">
      <c r="B13" s="22"/>
      <c r="C13" s="26"/>
      <c r="D13" s="25"/>
      <c r="E13" s="24"/>
      <c r="F13" s="21"/>
    </row>
    <row r="14" spans="2:9">
      <c r="B14" s="22"/>
      <c r="C14" s="26"/>
      <c r="D14" s="25"/>
      <c r="E14" s="24"/>
      <c r="F14" s="21"/>
    </row>
    <row r="15" spans="2:9">
      <c r="B15" s="22"/>
      <c r="C15" s="26"/>
      <c r="D15" s="25"/>
      <c r="E15" s="24"/>
      <c r="F15" s="21"/>
    </row>
    <row r="16" spans="2:9">
      <c r="B16" s="22"/>
      <c r="C16" s="26"/>
      <c r="D16" s="25"/>
      <c r="E16" s="24"/>
      <c r="F16" s="21"/>
    </row>
    <row r="17" spans="2:6">
      <c r="B17" s="27"/>
      <c r="C17" s="28"/>
      <c r="D17" s="25"/>
      <c r="E17" s="24"/>
      <c r="F17" s="21"/>
    </row>
    <row r="18" spans="2:6">
      <c r="B18" s="27"/>
      <c r="C18" s="28"/>
      <c r="D18" s="25"/>
      <c r="E18" s="24"/>
      <c r="F18" s="21"/>
    </row>
    <row r="19" spans="2:6">
      <c r="B19" s="27"/>
      <c r="C19" s="28"/>
      <c r="D19" s="25"/>
      <c r="E19" s="24"/>
      <c r="F19" s="21"/>
    </row>
    <row r="20" spans="2:6">
      <c r="B20" s="27"/>
      <c r="C20" s="28"/>
      <c r="D20" s="25"/>
      <c r="E20" s="24"/>
      <c r="F20" s="21"/>
    </row>
    <row r="21" spans="2:6">
      <c r="B21" s="27"/>
      <c r="C21" s="28"/>
      <c r="D21" s="25"/>
      <c r="E21" s="24"/>
      <c r="F21" s="21"/>
    </row>
    <row r="22" spans="2:6">
      <c r="B22" s="27"/>
      <c r="C22" s="28"/>
      <c r="D22" s="25"/>
      <c r="E22" s="24"/>
      <c r="F22" s="21"/>
    </row>
    <row r="23" spans="2:6">
      <c r="B23" s="27"/>
      <c r="C23" s="28"/>
      <c r="D23" s="25"/>
      <c r="E23" s="24"/>
      <c r="F23" s="21"/>
    </row>
    <row r="24" spans="2:6">
      <c r="B24" s="27"/>
      <c r="C24" s="28"/>
      <c r="D24" s="25"/>
      <c r="E24" s="24"/>
      <c r="F24" s="21"/>
    </row>
    <row r="25" spans="2:6">
      <c r="B25" s="27"/>
      <c r="C25" s="28"/>
      <c r="D25" s="25"/>
      <c r="E25" s="24"/>
      <c r="F25" s="21"/>
    </row>
    <row r="26" spans="2:6">
      <c r="B26" s="27"/>
      <c r="C26" s="28"/>
      <c r="D26" s="25"/>
      <c r="E26" s="24"/>
      <c r="F26" s="21"/>
    </row>
    <row r="27" spans="2:6">
      <c r="B27" s="27"/>
      <c r="C27" s="28"/>
      <c r="D27" s="25"/>
      <c r="E27" s="24"/>
      <c r="F27" s="21"/>
    </row>
    <row r="28" spans="2:6">
      <c r="B28" s="27"/>
      <c r="C28" s="28"/>
      <c r="D28" s="25"/>
      <c r="E28" s="24"/>
      <c r="F28" s="21"/>
    </row>
    <row r="29" spans="2:6">
      <c r="B29" s="27"/>
      <c r="C29" s="28"/>
      <c r="D29" s="25"/>
      <c r="E29" s="24"/>
      <c r="F29" s="21"/>
    </row>
    <row r="30" spans="2:6">
      <c r="B30" s="27"/>
      <c r="C30" s="28"/>
      <c r="D30" s="25"/>
      <c r="E30" s="24"/>
      <c r="F30" s="21"/>
    </row>
    <row r="31" spans="2:6">
      <c r="B31" s="22"/>
      <c r="C31" s="26"/>
      <c r="D31" s="25"/>
      <c r="E31" s="24"/>
      <c r="F31" s="21"/>
    </row>
    <row r="32" spans="2:6">
      <c r="B32" s="22"/>
      <c r="C32" s="26"/>
      <c r="D32" s="25"/>
      <c r="E32" s="24"/>
      <c r="F32" s="21"/>
    </row>
    <row r="33" spans="2:10">
      <c r="B33" s="22"/>
      <c r="C33" s="26"/>
      <c r="D33" s="25"/>
      <c r="E33" s="24"/>
      <c r="F33" s="21"/>
    </row>
    <row r="34" spans="2:10">
      <c r="B34" s="22"/>
      <c r="C34" s="26"/>
      <c r="D34" s="25"/>
      <c r="E34" s="24"/>
      <c r="F34" s="21"/>
    </row>
    <row r="35" spans="2:10">
      <c r="B35" s="22"/>
      <c r="C35" s="26"/>
      <c r="D35" s="25"/>
      <c r="E35" s="24"/>
      <c r="F35" s="21"/>
    </row>
    <row r="36" spans="2:10">
      <c r="B36" s="22"/>
      <c r="C36" s="26"/>
      <c r="D36" s="25"/>
      <c r="E36" s="24"/>
      <c r="F36" s="21"/>
    </row>
    <row r="37" spans="2:10">
      <c r="B37" s="22"/>
      <c r="C37" s="26"/>
      <c r="D37" s="25"/>
      <c r="E37" s="24"/>
      <c r="F37" s="21"/>
    </row>
    <row r="38" spans="2:10">
      <c r="B38" s="22"/>
      <c r="C38" s="26"/>
      <c r="D38" s="25"/>
      <c r="E38" s="24"/>
      <c r="F38" s="21"/>
    </row>
    <row r="39" spans="2:10">
      <c r="B39" s="22"/>
      <c r="C39" s="26"/>
      <c r="D39" s="25"/>
      <c r="E39" s="24"/>
      <c r="F39" s="21"/>
    </row>
    <row r="40" spans="2:10">
      <c r="B40" s="22"/>
      <c r="C40" s="26"/>
      <c r="D40" s="25"/>
      <c r="E40" s="24"/>
      <c r="F40" s="21"/>
    </row>
    <row r="41" spans="2:10">
      <c r="B41" s="22"/>
      <c r="C41" s="26"/>
      <c r="D41" s="25"/>
      <c r="E41" s="24"/>
      <c r="F41" s="21"/>
    </row>
    <row r="42" spans="2:10">
      <c r="B42" s="22"/>
      <c r="C42" s="26"/>
      <c r="D42" s="25"/>
      <c r="E42" s="24"/>
      <c r="F42" s="21"/>
    </row>
    <row r="43" spans="2:10" ht="15.75">
      <c r="B43" s="32"/>
      <c r="C43" s="33"/>
      <c r="D43" s="34"/>
      <c r="E43" s="35"/>
      <c r="F43" s="36"/>
    </row>
    <row r="44" spans="2:10">
      <c r="B44" s="37"/>
      <c r="C44" s="38"/>
      <c r="D44" s="192"/>
      <c r="E44" s="193"/>
      <c r="F44" s="193"/>
    </row>
    <row r="45" spans="2:10">
      <c r="B45" s="39"/>
      <c r="C45" s="39"/>
      <c r="D45" s="39"/>
      <c r="F45" s="40"/>
      <c r="G45" s="40"/>
      <c r="H45" s="39"/>
      <c r="I45" s="39"/>
      <c r="J45" s="39"/>
    </row>
  </sheetData>
  <mergeCells count="6">
    <mergeCell ref="D44:F44"/>
    <mergeCell ref="C1:F1"/>
    <mergeCell ref="C2:F2"/>
    <mergeCell ref="C3:F3"/>
    <mergeCell ref="D4:E4"/>
    <mergeCell ref="B7:C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C17" sqref="C17"/>
    </sheetView>
  </sheetViews>
  <sheetFormatPr baseColWidth="10" defaultRowHeight="12"/>
  <cols>
    <col min="1" max="1" width="4.85546875" style="4" customWidth="1"/>
    <col min="2" max="2" width="30.85546875" style="4" customWidth="1"/>
    <col min="3" max="3" width="84.42578125" style="4" customWidth="1"/>
    <col min="4" max="4" width="34.7109375" style="4" customWidth="1"/>
    <col min="5" max="5" width="4.85546875" style="4" customWidth="1"/>
    <col min="6" max="6" width="5.285156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886</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c r="A8" s="14"/>
      <c r="B8" s="179" t="s">
        <v>887</v>
      </c>
      <c r="C8" s="180" t="s">
        <v>888</v>
      </c>
      <c r="D8" s="181">
        <v>30179869.82</v>
      </c>
      <c r="E8" s="182"/>
    </row>
    <row r="9" spans="1:8">
      <c r="A9" s="22"/>
      <c r="B9" s="179" t="s">
        <v>889</v>
      </c>
      <c r="C9" s="180" t="s">
        <v>888</v>
      </c>
      <c r="D9" s="181">
        <v>20441918.940000001</v>
      </c>
      <c r="E9" s="21"/>
    </row>
    <row r="10" spans="1:8">
      <c r="A10" s="22"/>
      <c r="B10" s="179" t="s">
        <v>890</v>
      </c>
      <c r="C10" s="180" t="s">
        <v>891</v>
      </c>
      <c r="D10" s="181">
        <v>18974617.760000002</v>
      </c>
      <c r="E10" s="21"/>
    </row>
    <row r="11" spans="1:8">
      <c r="A11" s="22"/>
      <c r="B11" s="179" t="s">
        <v>892</v>
      </c>
      <c r="C11" s="180" t="s">
        <v>893</v>
      </c>
      <c r="D11" s="181">
        <v>1800000</v>
      </c>
      <c r="E11" s="21"/>
    </row>
    <row r="12" spans="1:8">
      <c r="A12" s="22"/>
      <c r="B12" s="179" t="s">
        <v>894</v>
      </c>
      <c r="C12" s="180" t="s">
        <v>895</v>
      </c>
      <c r="D12" s="181">
        <v>1971076.04</v>
      </c>
      <c r="E12" s="21"/>
    </row>
    <row r="13" spans="1:8">
      <c r="A13" s="22"/>
      <c r="B13" s="179" t="s">
        <v>896</v>
      </c>
      <c r="C13" s="180" t="s">
        <v>897</v>
      </c>
      <c r="D13" s="181">
        <v>132403.76</v>
      </c>
      <c r="E13" s="21"/>
    </row>
    <row r="14" spans="1:8">
      <c r="A14" s="22"/>
      <c r="B14" s="179" t="s">
        <v>898</v>
      </c>
      <c r="C14" s="180" t="s">
        <v>899</v>
      </c>
      <c r="D14" s="181">
        <v>1298397.51</v>
      </c>
      <c r="E14" s="21"/>
    </row>
    <row r="15" spans="1:8">
      <c r="A15" s="22"/>
      <c r="B15" s="179" t="s">
        <v>900</v>
      </c>
      <c r="C15" s="180" t="s">
        <v>901</v>
      </c>
      <c r="D15" s="181">
        <v>102634.69</v>
      </c>
      <c r="E15" s="21"/>
    </row>
    <row r="16" spans="1:8">
      <c r="A16" s="27"/>
      <c r="B16" s="179" t="s">
        <v>902</v>
      </c>
      <c r="C16" s="180" t="s">
        <v>901</v>
      </c>
      <c r="D16" s="181">
        <v>721360.96</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2"/>
      <c r="B30" s="26"/>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ht="15.75">
      <c r="A42" s="32"/>
      <c r="B42" s="33"/>
      <c r="C42" s="34"/>
      <c r="D42" s="35"/>
      <c r="E42" s="36"/>
    </row>
    <row r="43" spans="1:9">
      <c r="A43" s="37"/>
      <c r="B43" s="38"/>
      <c r="C43" s="192"/>
      <c r="D43" s="193"/>
      <c r="E43" s="193"/>
    </row>
    <row r="44" spans="1:9">
      <c r="A44" s="39"/>
      <c r="B44" s="39"/>
      <c r="C44" s="39"/>
      <c r="E44" s="40"/>
      <c r="F44" s="40"/>
      <c r="G44" s="39"/>
      <c r="H44" s="39"/>
      <c r="I44" s="39"/>
    </row>
  </sheetData>
  <mergeCells count="6">
    <mergeCell ref="C43:E43"/>
    <mergeCell ref="B1:E1"/>
    <mergeCell ref="B2:E2"/>
    <mergeCell ref="B3:E3"/>
    <mergeCell ref="C4:D4"/>
    <mergeCell ref="A7:B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6" sqref="C16"/>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A1" s="194" t="s">
        <v>0</v>
      </c>
      <c r="B1" s="194"/>
      <c r="C1" s="194"/>
      <c r="D1" s="194"/>
      <c r="E1" s="194"/>
    </row>
    <row r="2" spans="1:8" s="1" customFormat="1" ht="12.75">
      <c r="A2" s="194" t="s">
        <v>18</v>
      </c>
      <c r="B2" s="194"/>
      <c r="C2" s="194"/>
      <c r="D2" s="194"/>
      <c r="E2" s="194"/>
    </row>
    <row r="3" spans="1:8" s="1" customFormat="1" ht="12.75">
      <c r="A3" s="194" t="s">
        <v>2</v>
      </c>
      <c r="B3" s="194"/>
      <c r="C3" s="194"/>
      <c r="D3" s="194"/>
      <c r="E3" s="194"/>
    </row>
    <row r="4" spans="1:8" ht="12.75">
      <c r="A4" s="2"/>
      <c r="B4" s="3" t="s">
        <v>3</v>
      </c>
      <c r="C4" s="42" t="s">
        <v>903</v>
      </c>
      <c r="D4" s="183"/>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14"/>
      <c r="B8" s="184"/>
      <c r="C8" s="175"/>
      <c r="D8" s="15"/>
      <c r="E8" s="16"/>
    </row>
    <row r="9" spans="1:8" ht="16.5">
      <c r="A9" s="22"/>
      <c r="B9" s="185"/>
      <c r="C9" s="186" t="s">
        <v>904</v>
      </c>
      <c r="D9" s="24">
        <v>5986693.2000000002</v>
      </c>
      <c r="E9" s="21"/>
    </row>
    <row r="10" spans="1:8" ht="33">
      <c r="A10" s="22"/>
      <c r="B10" s="26"/>
      <c r="C10" s="187" t="s">
        <v>905</v>
      </c>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5">
    <mergeCell ref="A1:E1"/>
    <mergeCell ref="A2:E2"/>
    <mergeCell ref="A3:E3"/>
    <mergeCell ref="A7:B7"/>
    <mergeCell ref="C44:E4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7" sqref="C17"/>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210" t="s">
        <v>906</v>
      </c>
      <c r="D4" s="210"/>
      <c r="E4" s="210"/>
      <c r="F4" s="188"/>
      <c r="G4" s="188"/>
      <c r="H4" s="45"/>
    </row>
    <row r="5" spans="1:8" ht="12.75">
      <c r="A5" s="2"/>
      <c r="B5" s="5"/>
      <c r="C5" s="6"/>
      <c r="D5" s="6"/>
      <c r="E5" s="7"/>
    </row>
    <row r="6" spans="1:8" s="10" customFormat="1">
      <c r="A6" s="8"/>
      <c r="B6" s="9"/>
      <c r="C6" s="8"/>
      <c r="D6" s="8"/>
      <c r="E6" s="9"/>
    </row>
    <row r="7" spans="1:8" s="13" customFormat="1" ht="12.75">
      <c r="A7" s="196" t="s">
        <v>5</v>
      </c>
      <c r="B7" s="197"/>
      <c r="C7" s="43" t="s">
        <v>133</v>
      </c>
      <c r="D7" s="43" t="s">
        <v>7</v>
      </c>
      <c r="E7" s="12"/>
    </row>
    <row r="8" spans="1:8" s="10" customFormat="1" ht="12.75">
      <c r="A8" s="14"/>
      <c r="B8" s="15"/>
      <c r="C8" s="15"/>
      <c r="D8" s="15"/>
      <c r="E8" s="16"/>
    </row>
    <row r="9" spans="1:8">
      <c r="A9" s="22"/>
      <c r="B9" s="26"/>
      <c r="C9" s="25"/>
      <c r="D9" s="24">
        <v>0</v>
      </c>
      <c r="E9" s="21"/>
    </row>
    <row r="10" spans="1:8">
      <c r="A10" s="22"/>
      <c r="B10" s="26"/>
      <c r="C10" s="25"/>
      <c r="D10" s="24">
        <v>0</v>
      </c>
      <c r="E10" s="21"/>
    </row>
    <row r="11" spans="1:8">
      <c r="A11" s="22"/>
      <c r="B11" s="26" t="s">
        <v>907</v>
      </c>
      <c r="C11" s="25" t="s">
        <v>908</v>
      </c>
      <c r="D11" s="24">
        <v>102171261</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E4"/>
    <mergeCell ref="A7:B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G14" sqref="G14"/>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5" s="1" customFormat="1" ht="12.75">
      <c r="B1" s="194" t="s">
        <v>0</v>
      </c>
      <c r="C1" s="194"/>
      <c r="D1" s="194"/>
      <c r="E1" s="194"/>
    </row>
    <row r="2" spans="1:5" s="1" customFormat="1" ht="12.75">
      <c r="B2" s="194" t="s">
        <v>18</v>
      </c>
      <c r="C2" s="194"/>
      <c r="D2" s="194"/>
      <c r="E2" s="194"/>
    </row>
    <row r="3" spans="1:5" s="1" customFormat="1" ht="12.75">
      <c r="B3" s="194" t="s">
        <v>2</v>
      </c>
      <c r="C3" s="194"/>
      <c r="D3" s="194"/>
      <c r="E3" s="194"/>
    </row>
    <row r="4" spans="1:5" s="1" customFormat="1" ht="12.75">
      <c r="B4" s="41"/>
      <c r="C4" s="189" t="str">
        <f>[3]BMu!B4</f>
        <v>SERVICIOS DE SALUD DE MORELOS</v>
      </c>
      <c r="D4" s="41"/>
      <c r="E4" s="41"/>
    </row>
    <row r="5" spans="1:5" ht="12.75">
      <c r="A5" s="2"/>
      <c r="B5" s="5"/>
      <c r="C5" s="6"/>
      <c r="D5" s="6"/>
      <c r="E5" s="7"/>
    </row>
    <row r="6" spans="1:5" s="10" customFormat="1">
      <c r="A6" s="8"/>
      <c r="B6" s="9"/>
      <c r="C6" s="8"/>
      <c r="D6" s="8"/>
      <c r="E6" s="9"/>
    </row>
    <row r="7" spans="1:5" s="13" customFormat="1" ht="12.75">
      <c r="A7" s="196" t="s">
        <v>5</v>
      </c>
      <c r="B7" s="197"/>
      <c r="C7" s="43" t="s">
        <v>6</v>
      </c>
      <c r="D7" s="43" t="s">
        <v>7</v>
      </c>
      <c r="E7" s="12"/>
    </row>
    <row r="8" spans="1:5" s="10" customFormat="1" ht="12.75">
      <c r="A8" s="14"/>
      <c r="B8" s="15"/>
      <c r="C8" s="15"/>
      <c r="D8" s="15"/>
      <c r="E8" s="16"/>
    </row>
    <row r="9" spans="1:5">
      <c r="A9" s="22"/>
      <c r="B9" s="26"/>
      <c r="C9" s="25"/>
      <c r="D9" s="24">
        <v>0</v>
      </c>
      <c r="E9" s="21"/>
    </row>
    <row r="10" spans="1:5">
      <c r="A10" s="22"/>
      <c r="B10" s="26"/>
      <c r="C10" s="25"/>
      <c r="D10" s="24">
        <v>0</v>
      </c>
      <c r="E10" s="21"/>
    </row>
    <row r="11" spans="1:5">
      <c r="A11" s="22"/>
      <c r="B11" s="26"/>
      <c r="C11" s="25"/>
      <c r="D11" s="24">
        <v>0</v>
      </c>
      <c r="E11" s="21"/>
    </row>
    <row r="12" spans="1:5">
      <c r="A12" s="22"/>
      <c r="B12" s="26"/>
      <c r="C12" s="25"/>
      <c r="D12" s="24">
        <v>0</v>
      </c>
      <c r="E12" s="21"/>
    </row>
    <row r="13" spans="1:5">
      <c r="A13" s="22"/>
      <c r="B13" s="26"/>
      <c r="C13" s="25"/>
      <c r="D13" s="24">
        <v>0</v>
      </c>
      <c r="E13" s="21"/>
    </row>
    <row r="14" spans="1:5">
      <c r="A14" s="22"/>
      <c r="B14" s="26"/>
      <c r="C14" s="25"/>
      <c r="D14" s="24">
        <v>0</v>
      </c>
      <c r="E14" s="21"/>
    </row>
    <row r="15" spans="1:5">
      <c r="A15" s="22"/>
      <c r="B15" s="26"/>
      <c r="C15" s="25"/>
      <c r="D15" s="24">
        <v>0</v>
      </c>
      <c r="E15" s="21"/>
    </row>
    <row r="16" spans="1:5">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5">
    <mergeCell ref="B1:E1"/>
    <mergeCell ref="B2:E2"/>
    <mergeCell ref="B3:E3"/>
    <mergeCell ref="A7:B7"/>
    <mergeCell ref="C44:E4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9" sqref="C19"/>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909</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14"/>
      <c r="B8" s="15"/>
      <c r="C8" s="15"/>
      <c r="D8" s="15"/>
      <c r="E8" s="16"/>
    </row>
    <row r="9" spans="1:8">
      <c r="A9" s="22"/>
      <c r="B9" s="26"/>
      <c r="C9" s="29" t="s">
        <v>910</v>
      </c>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sqref="A1:XFD1048576"/>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911</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70"/>
      <c r="B8" s="184"/>
      <c r="C8" s="175"/>
      <c r="D8" s="190"/>
      <c r="E8" s="74"/>
    </row>
    <row r="9" spans="1:8" ht="24">
      <c r="A9" s="22"/>
      <c r="B9" s="26"/>
      <c r="C9" s="25" t="s">
        <v>912</v>
      </c>
      <c r="D9" s="24">
        <v>1168806.3700000001</v>
      </c>
      <c r="E9" s="21"/>
    </row>
    <row r="10" spans="1:8">
      <c r="A10" s="22"/>
      <c r="B10" s="26"/>
      <c r="C10" s="25" t="s">
        <v>913</v>
      </c>
      <c r="D10" s="24">
        <v>0</v>
      </c>
      <c r="E10" s="21"/>
    </row>
    <row r="11" spans="1:8">
      <c r="A11" s="22"/>
      <c r="B11" s="26"/>
      <c r="C11" s="25" t="s">
        <v>914</v>
      </c>
      <c r="D11" s="24">
        <v>0</v>
      </c>
      <c r="E11" s="21"/>
    </row>
    <row r="12" spans="1:8">
      <c r="A12" s="22"/>
      <c r="B12" s="26"/>
      <c r="C12" s="25" t="s">
        <v>915</v>
      </c>
      <c r="D12" s="24">
        <v>0</v>
      </c>
      <c r="E12" s="21"/>
    </row>
    <row r="13" spans="1:8" ht="24">
      <c r="A13" s="22"/>
      <c r="B13" s="26"/>
      <c r="C13" s="25" t="s">
        <v>916</v>
      </c>
      <c r="D13" s="24">
        <v>0</v>
      </c>
      <c r="E13" s="21"/>
    </row>
    <row r="14" spans="1:8">
      <c r="A14" s="22"/>
      <c r="B14" s="26"/>
      <c r="C14" s="25"/>
      <c r="D14" s="24">
        <v>0</v>
      </c>
      <c r="E14" s="21"/>
    </row>
    <row r="15" spans="1:8">
      <c r="A15" s="22"/>
      <c r="B15" s="26"/>
      <c r="C15" s="25" t="s">
        <v>917</v>
      </c>
      <c r="D15" s="24">
        <v>0</v>
      </c>
      <c r="E15" s="21"/>
    </row>
    <row r="16" spans="1:8" ht="24">
      <c r="A16" s="22"/>
      <c r="B16" s="26"/>
      <c r="C16" s="25" t="s">
        <v>918</v>
      </c>
      <c r="D16" s="24">
        <v>0</v>
      </c>
      <c r="E16" s="21"/>
    </row>
    <row r="17" spans="1:5">
      <c r="A17" s="27"/>
      <c r="B17" s="28"/>
      <c r="C17" s="25" t="s">
        <v>919</v>
      </c>
      <c r="D17" s="24">
        <v>0</v>
      </c>
      <c r="E17" s="21"/>
    </row>
    <row r="18" spans="1:5">
      <c r="A18" s="27"/>
      <c r="B18" s="28"/>
      <c r="C18" s="25" t="s">
        <v>920</v>
      </c>
      <c r="D18" s="24">
        <v>0</v>
      </c>
      <c r="E18" s="21"/>
    </row>
    <row r="19" spans="1:5" ht="24">
      <c r="A19" s="27"/>
      <c r="B19" s="28"/>
      <c r="C19" s="25" t="s">
        <v>921</v>
      </c>
      <c r="D19" s="24">
        <v>0</v>
      </c>
      <c r="E19" s="21"/>
    </row>
    <row r="20" spans="1:5">
      <c r="A20" s="27"/>
      <c r="B20" s="28"/>
      <c r="C20" s="25" t="s">
        <v>919</v>
      </c>
      <c r="D20" s="24">
        <v>0</v>
      </c>
      <c r="E20" s="21"/>
    </row>
    <row r="21" spans="1:5">
      <c r="A21" s="27"/>
      <c r="B21" s="28"/>
      <c r="C21" s="25" t="s">
        <v>922</v>
      </c>
      <c r="D21" s="24">
        <v>0</v>
      </c>
      <c r="E21" s="21"/>
    </row>
    <row r="22" spans="1:5">
      <c r="A22" s="27"/>
      <c r="B22" s="28"/>
      <c r="C22" s="25"/>
      <c r="D22" s="24">
        <v>0</v>
      </c>
      <c r="E22" s="21"/>
    </row>
    <row r="23" spans="1:5">
      <c r="A23" s="27"/>
      <c r="B23" s="28"/>
      <c r="C23" s="25" t="s">
        <v>923</v>
      </c>
      <c r="D23" s="24">
        <v>0</v>
      </c>
      <c r="E23" s="21"/>
    </row>
    <row r="24" spans="1:5">
      <c r="A24" s="27"/>
      <c r="B24" s="28"/>
      <c r="C24" s="25" t="s">
        <v>924</v>
      </c>
      <c r="D24" s="24">
        <v>0</v>
      </c>
      <c r="E24" s="21"/>
    </row>
    <row r="25" spans="1:5" ht="24">
      <c r="A25" s="27"/>
      <c r="B25" s="28"/>
      <c r="C25" s="25" t="s">
        <v>925</v>
      </c>
      <c r="D25" s="24">
        <v>0</v>
      </c>
      <c r="E25" s="21"/>
    </row>
    <row r="26" spans="1:5">
      <c r="A26" s="27"/>
      <c r="B26" s="28"/>
      <c r="C26" s="25"/>
      <c r="D26" s="24">
        <v>0</v>
      </c>
      <c r="E26" s="21"/>
    </row>
    <row r="27" spans="1:5" ht="24">
      <c r="A27" s="27"/>
      <c r="B27" s="28"/>
      <c r="C27" s="25" t="s">
        <v>912</v>
      </c>
      <c r="D27" s="24">
        <v>0</v>
      </c>
      <c r="E27" s="21"/>
    </row>
    <row r="28" spans="1:5">
      <c r="A28" s="27"/>
      <c r="B28" s="28"/>
      <c r="C28" s="25" t="s">
        <v>926</v>
      </c>
      <c r="D28" s="24">
        <v>0</v>
      </c>
      <c r="E28" s="21"/>
    </row>
    <row r="29" spans="1:5">
      <c r="A29" s="27"/>
      <c r="B29" s="28"/>
      <c r="C29" s="25" t="s">
        <v>914</v>
      </c>
      <c r="D29" s="24">
        <v>0</v>
      </c>
      <c r="E29" s="21"/>
    </row>
    <row r="30" spans="1:5">
      <c r="A30" s="27"/>
      <c r="B30" s="28"/>
      <c r="C30" s="25" t="s">
        <v>927</v>
      </c>
      <c r="D30" s="24">
        <v>0</v>
      </c>
      <c r="E30" s="21"/>
    </row>
    <row r="31" spans="1:5" ht="24">
      <c r="A31" s="22"/>
      <c r="B31" s="26"/>
      <c r="C31" s="25" t="s">
        <v>928</v>
      </c>
      <c r="D31" s="24">
        <v>0</v>
      </c>
      <c r="E31" s="21"/>
    </row>
    <row r="32" spans="1:5">
      <c r="A32" s="22"/>
      <c r="B32" s="26"/>
      <c r="C32" s="25"/>
      <c r="D32" s="24">
        <v>0</v>
      </c>
      <c r="E32" s="21"/>
    </row>
    <row r="33" spans="1:9" ht="24">
      <c r="A33" s="22"/>
      <c r="B33" s="26"/>
      <c r="C33" s="25" t="s">
        <v>929</v>
      </c>
      <c r="D33" s="24">
        <v>0</v>
      </c>
      <c r="E33" s="21"/>
    </row>
    <row r="34" spans="1:9">
      <c r="A34" s="22"/>
      <c r="B34" s="26"/>
      <c r="C34" s="25" t="s">
        <v>930</v>
      </c>
      <c r="D34" s="24">
        <v>0</v>
      </c>
      <c r="E34" s="21"/>
    </row>
    <row r="35" spans="1:9">
      <c r="A35" s="22"/>
      <c r="B35" s="26"/>
      <c r="C35" s="25" t="s">
        <v>919</v>
      </c>
      <c r="D35" s="24">
        <v>0</v>
      </c>
      <c r="E35" s="21"/>
    </row>
    <row r="36" spans="1:9">
      <c r="A36" s="22"/>
      <c r="B36" s="26"/>
      <c r="C36" s="25" t="s">
        <v>931</v>
      </c>
      <c r="D36" s="24">
        <v>0</v>
      </c>
      <c r="E36" s="21"/>
    </row>
    <row r="37" spans="1:9">
      <c r="A37" s="22"/>
      <c r="B37" s="26"/>
      <c r="C37" s="25" t="s">
        <v>919</v>
      </c>
      <c r="D37" s="24">
        <v>0</v>
      </c>
      <c r="E37" s="21"/>
    </row>
    <row r="38" spans="1:9">
      <c r="A38" s="22"/>
      <c r="B38" s="26"/>
      <c r="C38" s="25" t="s">
        <v>932</v>
      </c>
      <c r="D38" s="24">
        <v>0</v>
      </c>
      <c r="E38" s="21"/>
    </row>
    <row r="39" spans="1:9">
      <c r="A39" s="22"/>
      <c r="B39" s="26"/>
      <c r="C39" s="25" t="s">
        <v>933</v>
      </c>
      <c r="D39" s="24">
        <v>0</v>
      </c>
      <c r="E39" s="21"/>
    </row>
    <row r="40" spans="1:9" ht="24">
      <c r="A40" s="22"/>
      <c r="B40" s="26"/>
      <c r="C40" s="25" t="s">
        <v>925</v>
      </c>
      <c r="D40" s="24">
        <v>0</v>
      </c>
      <c r="E40" s="21"/>
    </row>
    <row r="41" spans="1:9">
      <c r="A41" s="22"/>
      <c r="B41" s="26"/>
      <c r="C41" s="25" t="s">
        <v>919</v>
      </c>
      <c r="D41" s="24">
        <v>0</v>
      </c>
      <c r="E41" s="21"/>
    </row>
    <row r="42" spans="1:9">
      <c r="A42" s="22"/>
      <c r="B42" s="26"/>
      <c r="C42" s="25" t="s">
        <v>934</v>
      </c>
      <c r="D42" s="24">
        <v>4662240.05</v>
      </c>
      <c r="E42" s="21"/>
    </row>
    <row r="43" spans="1:9" ht="15.75">
      <c r="A43" s="32"/>
      <c r="B43" s="33"/>
      <c r="C43" s="191" t="s">
        <v>919</v>
      </c>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G7" sqref="G7"/>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935</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ht="12.75">
      <c r="A8" s="14"/>
      <c r="B8" s="15"/>
      <c r="C8" s="15"/>
      <c r="D8" s="15"/>
      <c r="E8" s="16"/>
    </row>
    <row r="9" spans="1:8">
      <c r="A9" s="22"/>
      <c r="B9" s="26" t="s">
        <v>936</v>
      </c>
      <c r="C9" s="25" t="s">
        <v>937</v>
      </c>
      <c r="D9" s="24">
        <v>62648.51</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21" sqref="C21"/>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938</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6</v>
      </c>
      <c r="D7" s="43" t="s">
        <v>7</v>
      </c>
      <c r="E7" s="12"/>
    </row>
    <row r="8" spans="1:8" s="10" customFormat="1">
      <c r="A8" s="14"/>
      <c r="B8" s="26" t="s">
        <v>939</v>
      </c>
      <c r="C8" s="25" t="s">
        <v>940</v>
      </c>
      <c r="D8" s="24">
        <v>56739624</v>
      </c>
      <c r="E8" s="16"/>
    </row>
    <row r="9" spans="1:8">
      <c r="A9" s="22"/>
      <c r="B9" s="26" t="s">
        <v>941</v>
      </c>
      <c r="C9" s="25" t="s">
        <v>942</v>
      </c>
      <c r="D9" s="24">
        <v>5657985</v>
      </c>
      <c r="E9" s="21"/>
    </row>
    <row r="10" spans="1:8">
      <c r="A10" s="22"/>
      <c r="B10" s="26" t="s">
        <v>943</v>
      </c>
      <c r="C10" s="25" t="s">
        <v>944</v>
      </c>
      <c r="D10" s="24">
        <v>9814417.6300000008</v>
      </c>
      <c r="E10" s="21"/>
    </row>
    <row r="11" spans="1:8">
      <c r="A11" s="22"/>
      <c r="B11" s="26" t="s">
        <v>945</v>
      </c>
      <c r="C11" s="25" t="s">
        <v>946</v>
      </c>
      <c r="D11" s="24">
        <v>7096857.7599999998</v>
      </c>
      <c r="E11" s="21"/>
    </row>
    <row r="12" spans="1:8">
      <c r="A12" s="22"/>
      <c r="B12" s="26" t="s">
        <v>947</v>
      </c>
      <c r="C12" s="25" t="s">
        <v>948</v>
      </c>
      <c r="D12" s="24">
        <v>11119779.029999999</v>
      </c>
      <c r="E12" s="21"/>
    </row>
    <row r="13" spans="1:8">
      <c r="A13" s="22"/>
      <c r="B13" s="26" t="s">
        <v>949</v>
      </c>
      <c r="C13" s="25" t="s">
        <v>950</v>
      </c>
      <c r="D13" s="24">
        <v>13157590.83</v>
      </c>
      <c r="E13" s="21"/>
    </row>
    <row r="14" spans="1:8">
      <c r="A14" s="22"/>
      <c r="B14" s="26" t="s">
        <v>951</v>
      </c>
      <c r="C14" s="25" t="s">
        <v>952</v>
      </c>
      <c r="D14" s="24">
        <v>7197455</v>
      </c>
      <c r="E14" s="21"/>
    </row>
    <row r="15" spans="1:8">
      <c r="A15" s="22"/>
      <c r="B15" s="26" t="s">
        <v>953</v>
      </c>
      <c r="C15" s="25" t="s">
        <v>954</v>
      </c>
      <c r="D15" s="24">
        <v>7809148.54</v>
      </c>
      <c r="E15" s="21"/>
    </row>
    <row r="16" spans="1:8">
      <c r="A16" s="22"/>
      <c r="B16" s="26" t="s">
        <v>955</v>
      </c>
      <c r="C16" s="25" t="s">
        <v>956</v>
      </c>
      <c r="D16" s="24">
        <v>5016927.45</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7" sqref="C17"/>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104</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ht="24">
      <c r="A9" s="22"/>
      <c r="B9" s="26"/>
      <c r="C9" s="25" t="s">
        <v>105</v>
      </c>
      <c r="D9" s="24">
        <v>2583020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3" sqref="C13"/>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181</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957</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43" t="s">
        <v>133</v>
      </c>
      <c r="D7" s="43" t="s">
        <v>7</v>
      </c>
      <c r="E7" s="12"/>
    </row>
    <row r="8" spans="1:8" s="10" customFormat="1" ht="12.75">
      <c r="A8" s="14"/>
      <c r="B8" s="15"/>
      <c r="C8" s="15"/>
      <c r="D8" s="15"/>
      <c r="E8" s="16"/>
    </row>
    <row r="9" spans="1:8">
      <c r="A9" s="22"/>
      <c r="B9" s="26"/>
      <c r="C9" s="25"/>
      <c r="D9" s="24"/>
      <c r="E9" s="21"/>
    </row>
    <row r="10" spans="1:8">
      <c r="A10" s="22"/>
      <c r="B10" s="26"/>
      <c r="C10" s="25"/>
      <c r="D10" s="24"/>
      <c r="E10" s="21"/>
    </row>
    <row r="11" spans="1:8">
      <c r="A11" s="22"/>
      <c r="B11" s="26"/>
      <c r="C11" s="25"/>
      <c r="D11" s="24"/>
      <c r="E11" s="21"/>
    </row>
    <row r="12" spans="1:8">
      <c r="A12" s="22"/>
      <c r="B12" s="26"/>
      <c r="C12" s="25"/>
      <c r="D12" s="24"/>
      <c r="E12" s="21"/>
    </row>
    <row r="13" spans="1:8">
      <c r="A13" s="22"/>
      <c r="B13" s="26"/>
      <c r="C13" s="25"/>
      <c r="D13" s="24"/>
      <c r="E13" s="21"/>
    </row>
    <row r="14" spans="1:8">
      <c r="A14" s="22"/>
      <c r="B14" s="26"/>
      <c r="C14" s="25"/>
      <c r="D14" s="24"/>
      <c r="E14" s="21"/>
    </row>
    <row r="15" spans="1:8">
      <c r="A15" s="22"/>
      <c r="B15" s="26"/>
      <c r="C15" s="25"/>
      <c r="D15" s="24"/>
      <c r="E15" s="21"/>
    </row>
    <row r="16" spans="1:8">
      <c r="A16" s="22"/>
      <c r="B16" s="26"/>
      <c r="C16" s="25"/>
      <c r="D16" s="24"/>
      <c r="E16" s="21"/>
    </row>
    <row r="17" spans="1:5">
      <c r="A17" s="27"/>
      <c r="B17" s="28"/>
      <c r="C17" s="25"/>
      <c r="D17" s="24"/>
      <c r="E17" s="21"/>
    </row>
    <row r="18" spans="1:5">
      <c r="A18" s="27"/>
      <c r="B18" s="28"/>
      <c r="C18" s="25"/>
      <c r="D18" s="24"/>
      <c r="E18" s="21"/>
    </row>
    <row r="19" spans="1:5">
      <c r="A19" s="27"/>
      <c r="B19" s="28"/>
      <c r="C19" s="25"/>
      <c r="D19" s="24"/>
      <c r="E19" s="21"/>
    </row>
    <row r="20" spans="1:5">
      <c r="A20" s="27"/>
      <c r="B20" s="28"/>
      <c r="C20" s="25"/>
      <c r="D20" s="24"/>
      <c r="E20" s="21"/>
    </row>
    <row r="21" spans="1:5">
      <c r="A21" s="27"/>
      <c r="B21" s="28"/>
      <c r="C21" s="25"/>
      <c r="D21" s="24"/>
      <c r="E21" s="21"/>
    </row>
    <row r="22" spans="1:5">
      <c r="A22" s="27"/>
      <c r="B22" s="28"/>
      <c r="C22" s="25"/>
      <c r="D22" s="24"/>
      <c r="E22" s="21"/>
    </row>
    <row r="23" spans="1:5">
      <c r="A23" s="27"/>
      <c r="B23" s="28"/>
      <c r="C23" s="25"/>
      <c r="D23" s="24"/>
      <c r="E23" s="21"/>
    </row>
    <row r="24" spans="1:5">
      <c r="A24" s="27"/>
      <c r="B24" s="28"/>
      <c r="C24" s="25"/>
      <c r="D24" s="24"/>
      <c r="E24" s="21"/>
    </row>
    <row r="25" spans="1:5">
      <c r="A25" s="27"/>
      <c r="B25" s="28"/>
      <c r="C25" s="25"/>
      <c r="D25" s="24"/>
      <c r="E25" s="21"/>
    </row>
    <row r="26" spans="1:5">
      <c r="A26" s="27"/>
      <c r="B26" s="28"/>
      <c r="C26" s="25"/>
      <c r="D26" s="24"/>
      <c r="E26" s="21"/>
    </row>
    <row r="27" spans="1:5">
      <c r="A27" s="27"/>
      <c r="B27" s="28"/>
      <c r="C27" s="25"/>
      <c r="D27" s="24"/>
      <c r="E27" s="21"/>
    </row>
    <row r="28" spans="1:5">
      <c r="A28" s="27"/>
      <c r="B28" s="28"/>
      <c r="C28" s="25"/>
      <c r="D28" s="24"/>
      <c r="E28" s="21"/>
    </row>
    <row r="29" spans="1:5">
      <c r="A29" s="27"/>
      <c r="B29" s="28"/>
      <c r="C29" s="25"/>
      <c r="D29" s="24"/>
      <c r="E29" s="21"/>
    </row>
    <row r="30" spans="1:5">
      <c r="A30" s="27"/>
      <c r="B30" s="28"/>
      <c r="C30" s="25"/>
      <c r="D30" s="24"/>
      <c r="E30" s="21"/>
    </row>
    <row r="31" spans="1:5">
      <c r="A31" s="22"/>
      <c r="B31" s="26"/>
      <c r="C31" s="25"/>
      <c r="D31" s="24"/>
      <c r="E31" s="21"/>
    </row>
    <row r="32" spans="1:5">
      <c r="A32" s="22"/>
      <c r="B32" s="26"/>
      <c r="C32" s="25"/>
      <c r="D32" s="24"/>
      <c r="E32" s="21"/>
    </row>
    <row r="33" spans="1:9">
      <c r="A33" s="22"/>
      <c r="B33" s="26"/>
      <c r="C33" s="25"/>
      <c r="D33" s="24"/>
      <c r="E33" s="21"/>
    </row>
    <row r="34" spans="1:9">
      <c r="A34" s="22"/>
      <c r="B34" s="26"/>
      <c r="C34" s="25"/>
      <c r="D34" s="24"/>
      <c r="E34" s="21"/>
    </row>
    <row r="35" spans="1:9">
      <c r="A35" s="22"/>
      <c r="B35" s="26"/>
      <c r="C35" s="25"/>
      <c r="D35" s="24"/>
      <c r="E35" s="21"/>
    </row>
    <row r="36" spans="1:9">
      <c r="A36" s="22"/>
      <c r="B36" s="26"/>
      <c r="C36" s="25"/>
      <c r="D36" s="24"/>
      <c r="E36" s="21"/>
    </row>
    <row r="37" spans="1:9">
      <c r="A37" s="22"/>
      <c r="B37" s="26"/>
      <c r="C37" s="25"/>
      <c r="D37" s="24"/>
      <c r="E37" s="21"/>
    </row>
    <row r="38" spans="1:9">
      <c r="A38" s="22"/>
      <c r="B38" s="26"/>
      <c r="C38" s="25"/>
      <c r="D38" s="24"/>
      <c r="E38" s="21"/>
    </row>
    <row r="39" spans="1:9">
      <c r="A39" s="22"/>
      <c r="B39" s="26"/>
      <c r="C39" s="25"/>
      <c r="D39" s="24"/>
      <c r="E39" s="21"/>
    </row>
    <row r="40" spans="1:9">
      <c r="A40" s="22"/>
      <c r="B40" s="26"/>
      <c r="C40" s="25"/>
      <c r="D40" s="24"/>
      <c r="E40" s="21"/>
    </row>
    <row r="41" spans="1:9">
      <c r="A41" s="22"/>
      <c r="B41" s="26"/>
      <c r="C41" s="25"/>
      <c r="D41" s="24"/>
      <c r="E41" s="21"/>
    </row>
    <row r="42" spans="1:9">
      <c r="A42" s="22"/>
      <c r="B42" s="26"/>
      <c r="C42" s="25"/>
      <c r="D42" s="24"/>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8" sqref="C18"/>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106</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t="s">
        <v>107</v>
      </c>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ht="14.25">
      <c r="A45" s="39"/>
      <c r="B45" s="39"/>
      <c r="C45" s="63" t="s">
        <v>108</v>
      </c>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workbookViewId="0">
      <selection activeCell="C14" sqref="C14"/>
    </sheetView>
  </sheetViews>
  <sheetFormatPr baseColWidth="10" defaultRowHeight="15"/>
  <cols>
    <col min="3" max="3" width="63.28515625" customWidth="1"/>
  </cols>
  <sheetData>
    <row r="1" spans="1:5">
      <c r="A1" s="1"/>
      <c r="B1" s="194" t="s">
        <v>0</v>
      </c>
      <c r="C1" s="194"/>
      <c r="D1" s="194"/>
      <c r="E1" s="194"/>
    </row>
    <row r="2" spans="1:5">
      <c r="A2" s="1"/>
      <c r="B2" s="194" t="s">
        <v>18</v>
      </c>
      <c r="C2" s="194"/>
      <c r="D2" s="194"/>
      <c r="E2" s="194"/>
    </row>
    <row r="3" spans="1:5">
      <c r="A3" s="1"/>
      <c r="B3" s="194" t="s">
        <v>2</v>
      </c>
      <c r="C3" s="194"/>
      <c r="D3" s="194"/>
      <c r="E3" s="194"/>
    </row>
    <row r="4" spans="1:5">
      <c r="A4" s="2"/>
      <c r="B4" s="3" t="s">
        <v>3</v>
      </c>
      <c r="C4" s="195" t="s">
        <v>129</v>
      </c>
      <c r="D4" s="195"/>
      <c r="E4" s="44"/>
    </row>
    <row r="5" spans="1:5">
      <c r="A5" s="2"/>
      <c r="B5" s="5"/>
      <c r="C5" s="6"/>
      <c r="D5" s="6"/>
      <c r="E5" s="7"/>
    </row>
    <row r="6" spans="1:5">
      <c r="A6" s="8"/>
      <c r="B6" s="9"/>
      <c r="C6" s="8"/>
      <c r="D6" s="8"/>
      <c r="E6" s="9"/>
    </row>
    <row r="7" spans="1:5">
      <c r="A7" s="196" t="s">
        <v>5</v>
      </c>
      <c r="B7" s="197"/>
      <c r="C7" s="11" t="s">
        <v>6</v>
      </c>
      <c r="D7" s="11" t="s">
        <v>7</v>
      </c>
      <c r="E7" s="12"/>
    </row>
    <row r="8" spans="1:5">
      <c r="A8" s="14"/>
      <c r="B8" s="15"/>
      <c r="C8" s="15"/>
      <c r="D8" s="15"/>
      <c r="E8" s="16"/>
    </row>
    <row r="9" spans="1:5">
      <c r="A9" s="22"/>
      <c r="B9" s="26"/>
      <c r="C9" s="65" t="s">
        <v>128</v>
      </c>
      <c r="D9" s="67">
        <v>4799561.1399999997</v>
      </c>
      <c r="E9" s="21"/>
    </row>
    <row r="10" spans="1:5">
      <c r="A10" s="22"/>
      <c r="B10" s="26"/>
      <c r="C10" s="65" t="s">
        <v>127</v>
      </c>
      <c r="D10" s="67">
        <v>100000</v>
      </c>
      <c r="E10" s="21"/>
    </row>
    <row r="11" spans="1:5">
      <c r="A11" s="22"/>
      <c r="B11" s="26"/>
      <c r="C11" s="65" t="s">
        <v>126</v>
      </c>
      <c r="D11" s="67">
        <v>90000</v>
      </c>
      <c r="E11" s="21"/>
    </row>
    <row r="12" spans="1:5">
      <c r="A12" s="22"/>
      <c r="B12" s="26"/>
      <c r="C12" s="65" t="s">
        <v>125</v>
      </c>
      <c r="D12" s="67">
        <v>6532401.5999999996</v>
      </c>
      <c r="E12" s="21"/>
    </row>
    <row r="13" spans="1:5">
      <c r="A13" s="22"/>
      <c r="B13" s="26"/>
      <c r="C13" s="65" t="s">
        <v>124</v>
      </c>
      <c r="D13" s="67">
        <v>21056997.57</v>
      </c>
      <c r="E13" s="21"/>
    </row>
    <row r="14" spans="1:5">
      <c r="A14" s="22"/>
      <c r="B14" s="26"/>
      <c r="C14" s="65" t="s">
        <v>123</v>
      </c>
      <c r="D14" s="67">
        <v>12382073.76</v>
      </c>
      <c r="E14" s="21"/>
    </row>
    <row r="15" spans="1:5">
      <c r="A15" s="22"/>
      <c r="B15" s="26"/>
      <c r="C15" s="65" t="s">
        <v>122</v>
      </c>
      <c r="D15" s="67">
        <v>25168453.620000001</v>
      </c>
      <c r="E15" s="21"/>
    </row>
    <row r="16" spans="1:5">
      <c r="A16" s="22"/>
      <c r="B16" s="26"/>
      <c r="C16" s="65" t="s">
        <v>121</v>
      </c>
      <c r="D16" s="67">
        <v>3640862.68</v>
      </c>
      <c r="E16" s="21"/>
    </row>
    <row r="17" spans="1:5">
      <c r="A17" s="27"/>
      <c r="B17" s="28"/>
      <c r="C17" s="65" t="s">
        <v>120</v>
      </c>
      <c r="D17" s="67">
        <v>6506494.8799999999</v>
      </c>
      <c r="E17" s="21"/>
    </row>
    <row r="18" spans="1:5">
      <c r="A18" s="27"/>
      <c r="B18" s="28"/>
      <c r="C18" s="65" t="s">
        <v>119</v>
      </c>
      <c r="D18" s="67">
        <v>5269309.99</v>
      </c>
      <c r="E18" s="21"/>
    </row>
    <row r="19" spans="1:5">
      <c r="A19" s="27"/>
      <c r="B19" s="28"/>
      <c r="C19" s="65" t="s">
        <v>118</v>
      </c>
      <c r="D19" s="67">
        <v>6097368.6600000001</v>
      </c>
      <c r="E19" s="21"/>
    </row>
    <row r="20" spans="1:5">
      <c r="A20" s="27"/>
      <c r="B20" s="28"/>
      <c r="C20" s="68" t="s">
        <v>117</v>
      </c>
      <c r="D20" s="67">
        <f>1674445.45-748060</f>
        <v>926385.45</v>
      </c>
      <c r="E20" s="21"/>
    </row>
    <row r="21" spans="1:5">
      <c r="A21" s="27"/>
      <c r="B21" s="28"/>
      <c r="C21" s="65" t="s">
        <v>116</v>
      </c>
      <c r="D21" s="67">
        <v>13747410</v>
      </c>
      <c r="E21" s="21"/>
    </row>
    <row r="22" spans="1:5">
      <c r="A22" s="27"/>
      <c r="B22" s="28"/>
      <c r="C22" s="65" t="s">
        <v>115</v>
      </c>
      <c r="D22" s="64">
        <f>1243941.57+33524</f>
        <v>1277465.57</v>
      </c>
      <c r="E22" s="21"/>
    </row>
    <row r="23" spans="1:5">
      <c r="A23" s="27"/>
      <c r="B23" s="28"/>
      <c r="C23" s="65" t="s">
        <v>114</v>
      </c>
      <c r="D23" s="67">
        <v>728592</v>
      </c>
      <c r="E23" s="21"/>
    </row>
    <row r="24" spans="1:5">
      <c r="A24" s="27"/>
      <c r="B24" s="28"/>
      <c r="C24" s="65" t="s">
        <v>113</v>
      </c>
      <c r="D24" s="64">
        <f>3698298.81+49284.92+374829.93</f>
        <v>4122413.66</v>
      </c>
      <c r="E24" s="21"/>
    </row>
    <row r="25" spans="1:5">
      <c r="A25" s="27"/>
      <c r="B25" s="28"/>
      <c r="C25" s="66" t="s">
        <v>112</v>
      </c>
      <c r="D25" s="64">
        <v>128164.97</v>
      </c>
      <c r="E25" s="21"/>
    </row>
    <row r="26" spans="1:5">
      <c r="A26" s="27"/>
      <c r="B26" s="28"/>
      <c r="C26" s="65" t="s">
        <v>111</v>
      </c>
      <c r="D26" s="64">
        <v>2050000</v>
      </c>
      <c r="E26" s="21"/>
    </row>
    <row r="27" spans="1:5">
      <c r="A27" s="27"/>
      <c r="B27" s="28"/>
      <c r="C27" s="65" t="s">
        <v>110</v>
      </c>
      <c r="D27" s="64">
        <v>2800000</v>
      </c>
      <c r="E27" s="21"/>
    </row>
    <row r="28" spans="1:5">
      <c r="A28" s="27"/>
      <c r="B28" s="28"/>
      <c r="C28" s="65" t="s">
        <v>109</v>
      </c>
      <c r="D28" s="64">
        <v>1700000</v>
      </c>
      <c r="E28" s="21"/>
    </row>
    <row r="29" spans="1:5">
      <c r="A29" s="27"/>
      <c r="B29" s="28"/>
      <c r="C29" s="25"/>
      <c r="D29" s="24"/>
      <c r="E29" s="21"/>
    </row>
    <row r="30" spans="1:5">
      <c r="A30" s="27"/>
      <c r="B30" s="28"/>
      <c r="C30" s="25"/>
      <c r="D30" s="24"/>
      <c r="E30" s="21"/>
    </row>
    <row r="31" spans="1:5">
      <c r="A31" s="22"/>
      <c r="B31" s="26"/>
      <c r="C31" s="25"/>
      <c r="D31" s="24"/>
      <c r="E31" s="21"/>
    </row>
    <row r="32" spans="1:5">
      <c r="A32" s="22"/>
      <c r="B32" s="26"/>
      <c r="C32" s="25"/>
      <c r="D32" s="24"/>
      <c r="E32" s="21"/>
    </row>
    <row r="33" spans="1:5">
      <c r="A33" s="22"/>
      <c r="B33" s="26"/>
      <c r="C33" s="25"/>
      <c r="D33" s="24"/>
      <c r="E33" s="21"/>
    </row>
    <row r="34" spans="1:5">
      <c r="A34" s="22"/>
      <c r="B34" s="26"/>
      <c r="C34" s="25"/>
      <c r="D34" s="24"/>
      <c r="E34" s="21"/>
    </row>
    <row r="35" spans="1:5">
      <c r="A35" s="22"/>
      <c r="B35" s="26"/>
      <c r="C35" s="25"/>
      <c r="D35" s="24"/>
      <c r="E35" s="21"/>
    </row>
    <row r="36" spans="1:5">
      <c r="A36" s="22"/>
      <c r="B36" s="26"/>
      <c r="C36" s="25"/>
      <c r="D36" s="24"/>
      <c r="E36" s="21"/>
    </row>
    <row r="37" spans="1:5">
      <c r="A37" s="22"/>
      <c r="B37" s="26"/>
      <c r="C37" s="25"/>
      <c r="D37" s="24"/>
      <c r="E37" s="21"/>
    </row>
    <row r="38" spans="1:5">
      <c r="A38" s="22"/>
      <c r="B38" s="26"/>
      <c r="C38" s="25"/>
      <c r="D38" s="24"/>
      <c r="E38" s="21"/>
    </row>
    <row r="39" spans="1:5">
      <c r="A39" s="22"/>
      <c r="B39" s="26"/>
      <c r="C39" s="25"/>
      <c r="D39" s="24"/>
      <c r="E39" s="21"/>
    </row>
    <row r="40" spans="1:5">
      <c r="A40" s="22"/>
      <c r="B40" s="26"/>
      <c r="C40" s="25"/>
      <c r="D40" s="24"/>
      <c r="E40" s="21"/>
    </row>
    <row r="41" spans="1:5">
      <c r="A41" s="22"/>
      <c r="B41" s="26"/>
      <c r="C41" s="25"/>
      <c r="D41" s="24"/>
      <c r="E41" s="21"/>
    </row>
    <row r="42" spans="1:5">
      <c r="A42" s="22"/>
      <c r="B42" s="26"/>
      <c r="C42" s="25"/>
      <c r="D42" s="24"/>
      <c r="E42" s="21"/>
    </row>
    <row r="43" spans="1:5" ht="15.75">
      <c r="A43" s="32"/>
      <c r="B43" s="33"/>
      <c r="C43" s="34"/>
      <c r="D43" s="35"/>
      <c r="E43" s="36"/>
    </row>
    <row r="44" spans="1:5">
      <c r="A44" s="37"/>
      <c r="B44" s="38"/>
      <c r="C44" s="192"/>
      <c r="D44" s="193"/>
      <c r="E44" s="193"/>
    </row>
    <row r="45" spans="1:5">
      <c r="A45" s="39"/>
      <c r="B45" s="39"/>
      <c r="C45" s="39"/>
      <c r="D45" s="4"/>
      <c r="E45" s="40"/>
    </row>
    <row r="46" spans="1:5">
      <c r="A46" s="4"/>
      <c r="B46" s="4"/>
      <c r="C46" s="4"/>
      <c r="D46" s="4"/>
      <c r="E46" s="4"/>
    </row>
    <row r="47" spans="1:5">
      <c r="A47" s="4"/>
      <c r="B47" s="4"/>
      <c r="C47" s="4"/>
      <c r="D47" s="4"/>
      <c r="E47" s="4"/>
    </row>
    <row r="48" spans="1:5">
      <c r="A48" s="4"/>
      <c r="B48" s="4"/>
      <c r="C48" s="4"/>
      <c r="D48" s="4"/>
      <c r="E48" s="4"/>
    </row>
    <row r="49" spans="1:5">
      <c r="A49" s="4"/>
      <c r="B49" s="4"/>
      <c r="C49" s="4"/>
      <c r="D49" s="4"/>
      <c r="E49" s="4"/>
    </row>
    <row r="50" spans="1:5">
      <c r="A50" s="4"/>
      <c r="B50" s="4"/>
      <c r="C50" s="4"/>
      <c r="D50" s="4"/>
      <c r="E50" s="4"/>
    </row>
    <row r="51" spans="1:5">
      <c r="A51" s="4"/>
      <c r="B51" s="4"/>
      <c r="C51" s="4"/>
      <c r="D51" s="4"/>
      <c r="E51" s="4"/>
    </row>
    <row r="52" spans="1:5">
      <c r="A52" s="4"/>
      <c r="B52" s="4"/>
      <c r="C52" s="4"/>
      <c r="D52" s="4"/>
      <c r="E52" s="4"/>
    </row>
    <row r="53" spans="1:5">
      <c r="A53" s="4"/>
      <c r="B53" s="4"/>
      <c r="C53" s="4"/>
      <c r="D53" s="4"/>
      <c r="E53" s="4"/>
    </row>
    <row r="54" spans="1:5">
      <c r="A54" s="4"/>
      <c r="B54" s="4"/>
      <c r="C54" s="4"/>
      <c r="D54" s="4"/>
      <c r="E54" s="4"/>
    </row>
    <row r="55" spans="1:5">
      <c r="A55" s="4"/>
      <c r="B55" s="4"/>
      <c r="C55" s="4"/>
      <c r="D55" s="4"/>
      <c r="E55" s="4"/>
    </row>
    <row r="56" spans="1:5">
      <c r="A56" s="4"/>
      <c r="B56" s="4"/>
      <c r="C56" s="4"/>
      <c r="D56" s="4"/>
      <c r="E56" s="4"/>
    </row>
    <row r="57" spans="1:5">
      <c r="A57" s="4"/>
      <c r="B57" s="4"/>
      <c r="C57" s="4"/>
      <c r="D57" s="4"/>
      <c r="E57" s="4"/>
    </row>
    <row r="58" spans="1:5">
      <c r="A58" s="4"/>
      <c r="B58" s="4"/>
      <c r="C58" s="4"/>
      <c r="D58" s="4"/>
      <c r="E58" s="4"/>
    </row>
    <row r="59" spans="1:5">
      <c r="A59" s="4"/>
      <c r="B59" s="4"/>
      <c r="C59" s="4"/>
      <c r="D59" s="4"/>
      <c r="E59" s="4"/>
    </row>
    <row r="60" spans="1:5">
      <c r="A60" s="4"/>
      <c r="B60" s="4"/>
      <c r="C60" s="4"/>
      <c r="D60" s="4"/>
      <c r="E60" s="4"/>
    </row>
    <row r="61" spans="1:5">
      <c r="A61" s="4"/>
      <c r="B61" s="4"/>
      <c r="C61" s="4"/>
      <c r="D61" s="4"/>
      <c r="E61" s="4"/>
    </row>
    <row r="62" spans="1:5">
      <c r="A62" s="4"/>
      <c r="B62" s="4"/>
      <c r="C62" s="4"/>
      <c r="D62" s="4"/>
      <c r="E62" s="4"/>
    </row>
  </sheetData>
  <mergeCells count="6">
    <mergeCell ref="C44:E44"/>
    <mergeCell ref="B1:E1"/>
    <mergeCell ref="B2:E2"/>
    <mergeCell ref="B3:E3"/>
    <mergeCell ref="C4:D4"/>
    <mergeCell ref="A7: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9" sqref="C19"/>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130</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c r="A9" s="22"/>
      <c r="B9" s="26" t="s">
        <v>131</v>
      </c>
      <c r="C9" s="25" t="s">
        <v>131</v>
      </c>
      <c r="D9" s="24" t="s">
        <v>131</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C14" sqref="C14:C15"/>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8" t="s">
        <v>132</v>
      </c>
      <c r="D4" s="198"/>
      <c r="E4" s="44"/>
      <c r="F4" s="45"/>
      <c r="G4" s="45"/>
      <c r="H4" s="45"/>
    </row>
    <row r="5" spans="1:8" ht="12.75">
      <c r="A5" s="2"/>
      <c r="B5" s="5"/>
      <c r="C5" s="6"/>
      <c r="D5" s="6"/>
      <c r="E5" s="7"/>
    </row>
    <row r="6" spans="1:8" s="10" customFormat="1">
      <c r="A6" s="8"/>
      <c r="B6" s="9"/>
      <c r="C6" s="8"/>
      <c r="D6" s="8"/>
      <c r="E6" s="9"/>
    </row>
    <row r="7" spans="1:8" s="13" customFormat="1" ht="12.75">
      <c r="A7" s="196" t="s">
        <v>5</v>
      </c>
      <c r="B7" s="197"/>
      <c r="C7" s="69" t="s">
        <v>133</v>
      </c>
      <c r="D7" s="11" t="s">
        <v>7</v>
      </c>
      <c r="E7" s="12"/>
    </row>
    <row r="8" spans="1:8" s="10" customFormat="1">
      <c r="A8" s="70"/>
      <c r="B8" s="71"/>
      <c r="C8" s="72" t="s">
        <v>134</v>
      </c>
      <c r="D8" s="73">
        <v>0</v>
      </c>
      <c r="E8" s="74"/>
    </row>
    <row r="9" spans="1:8">
      <c r="A9" s="22"/>
      <c r="B9" s="75"/>
      <c r="C9" s="30"/>
      <c r="D9" s="73"/>
      <c r="E9" s="21"/>
    </row>
    <row r="10" spans="1:8">
      <c r="A10" s="22"/>
      <c r="B10" s="76"/>
      <c r="C10" s="25"/>
      <c r="D10" s="77"/>
      <c r="E10" s="21"/>
    </row>
    <row r="11" spans="1:8">
      <c r="A11" s="22"/>
      <c r="B11" s="76"/>
      <c r="C11" s="25"/>
      <c r="D11" s="77"/>
      <c r="E11" s="21"/>
    </row>
    <row r="12" spans="1:8">
      <c r="A12" s="22"/>
      <c r="B12" s="76"/>
      <c r="C12" s="25"/>
      <c r="D12" s="77"/>
      <c r="E12" s="21"/>
    </row>
    <row r="13" spans="1:8">
      <c r="A13" s="22"/>
      <c r="B13" s="76"/>
      <c r="C13" s="25"/>
      <c r="D13" s="77"/>
      <c r="E13" s="21"/>
    </row>
    <row r="14" spans="1:8">
      <c r="A14" s="22"/>
      <c r="B14" s="76"/>
      <c r="C14" s="25"/>
      <c r="D14" s="77"/>
      <c r="E14" s="21"/>
    </row>
    <row r="15" spans="1:8">
      <c r="A15" s="22"/>
      <c r="B15" s="76"/>
      <c r="C15" s="25"/>
      <c r="D15" s="77"/>
      <c r="E15" s="21"/>
    </row>
    <row r="16" spans="1:8">
      <c r="A16" s="22"/>
      <c r="B16" s="76"/>
      <c r="C16" s="25"/>
      <c r="D16" s="77"/>
      <c r="E16" s="21"/>
    </row>
    <row r="17" spans="1:5">
      <c r="A17" s="27"/>
      <c r="B17" s="76"/>
      <c r="C17" s="25"/>
      <c r="D17" s="77"/>
      <c r="E17" s="21"/>
    </row>
    <row r="18" spans="1:5">
      <c r="A18" s="27"/>
      <c r="B18" s="76"/>
      <c r="C18" s="25"/>
      <c r="D18" s="77"/>
      <c r="E18" s="21"/>
    </row>
    <row r="19" spans="1:5">
      <c r="A19" s="27"/>
      <c r="B19" s="76"/>
      <c r="C19" s="25"/>
      <c r="D19" s="77"/>
      <c r="E19" s="21"/>
    </row>
    <row r="20" spans="1:5">
      <c r="A20" s="27"/>
      <c r="B20" s="76"/>
      <c r="C20" s="25"/>
      <c r="D20" s="77"/>
      <c r="E20" s="21"/>
    </row>
    <row r="21" spans="1:5">
      <c r="A21" s="27"/>
      <c r="B21" s="76"/>
      <c r="C21" s="25"/>
      <c r="D21" s="77"/>
      <c r="E21" s="21"/>
    </row>
    <row r="22" spans="1:5">
      <c r="A22" s="27"/>
      <c r="B22" s="76"/>
      <c r="C22" s="25"/>
      <c r="D22" s="77"/>
      <c r="E22" s="21"/>
    </row>
    <row r="23" spans="1:5">
      <c r="A23" s="27"/>
      <c r="B23" s="76"/>
      <c r="C23" s="25"/>
      <c r="D23" s="77"/>
      <c r="E23" s="21"/>
    </row>
    <row r="24" spans="1:5">
      <c r="A24" s="27"/>
      <c r="B24" s="76"/>
      <c r="C24" s="25"/>
      <c r="D24" s="77"/>
      <c r="E24" s="21"/>
    </row>
    <row r="25" spans="1:5">
      <c r="A25" s="27"/>
      <c r="B25" s="76"/>
      <c r="C25" s="25"/>
      <c r="D25" s="77"/>
      <c r="E25" s="21"/>
    </row>
    <row r="26" spans="1:5">
      <c r="A26" s="27"/>
      <c r="B26" s="76"/>
      <c r="C26" s="25"/>
      <c r="D26" s="77"/>
      <c r="E26" s="21"/>
    </row>
    <row r="27" spans="1:5">
      <c r="A27" s="27"/>
      <c r="B27" s="76"/>
      <c r="C27" s="25"/>
      <c r="D27" s="77"/>
      <c r="E27" s="21"/>
    </row>
    <row r="28" spans="1:5">
      <c r="A28" s="27"/>
      <c r="B28" s="76"/>
      <c r="C28" s="25"/>
      <c r="D28" s="77"/>
      <c r="E28" s="21"/>
    </row>
    <row r="29" spans="1:5">
      <c r="A29" s="27"/>
      <c r="B29" s="76"/>
      <c r="C29" s="25"/>
      <c r="D29" s="77"/>
      <c r="E29" s="21"/>
    </row>
    <row r="30" spans="1:5">
      <c r="A30" s="27"/>
      <c r="B30" s="76"/>
      <c r="C30" s="25"/>
      <c r="D30" s="77"/>
      <c r="E30" s="21"/>
    </row>
    <row r="31" spans="1:5">
      <c r="A31" s="22"/>
      <c r="B31" s="76"/>
      <c r="C31" s="25"/>
      <c r="D31" s="77"/>
      <c r="E31" s="21"/>
    </row>
    <row r="32" spans="1:5">
      <c r="A32" s="22"/>
      <c r="B32" s="76"/>
      <c r="C32" s="25"/>
      <c r="D32" s="77"/>
      <c r="E32" s="21"/>
    </row>
    <row r="33" spans="1:9">
      <c r="A33" s="22"/>
      <c r="B33" s="76"/>
      <c r="C33" s="25"/>
      <c r="D33" s="77"/>
      <c r="E33" s="21"/>
    </row>
    <row r="34" spans="1:9">
      <c r="A34" s="22"/>
      <c r="B34" s="76"/>
      <c r="C34" s="25"/>
      <c r="D34" s="77"/>
      <c r="E34" s="21"/>
    </row>
    <row r="35" spans="1:9">
      <c r="A35" s="22"/>
      <c r="B35" s="76"/>
      <c r="C35" s="25"/>
      <c r="D35" s="77"/>
      <c r="E35" s="21"/>
    </row>
    <row r="36" spans="1:9">
      <c r="A36" s="22"/>
      <c r="B36" s="76"/>
      <c r="C36" s="25"/>
      <c r="D36" s="77"/>
      <c r="E36" s="21"/>
    </row>
    <row r="37" spans="1:9">
      <c r="A37" s="22"/>
      <c r="B37" s="76"/>
      <c r="C37" s="25"/>
      <c r="D37" s="77"/>
      <c r="E37" s="21"/>
    </row>
    <row r="38" spans="1:9">
      <c r="A38" s="22"/>
      <c r="B38" s="76"/>
      <c r="C38" s="25"/>
      <c r="D38" s="77"/>
      <c r="E38" s="21"/>
    </row>
    <row r="39" spans="1:9">
      <c r="A39" s="22"/>
      <c r="B39" s="76"/>
      <c r="C39" s="25"/>
      <c r="D39" s="77"/>
      <c r="E39" s="21"/>
    </row>
    <row r="40" spans="1:9">
      <c r="A40" s="22"/>
      <c r="B40" s="76"/>
      <c r="C40" s="25"/>
      <c r="D40" s="77"/>
      <c r="E40" s="21"/>
    </row>
    <row r="41" spans="1:9">
      <c r="A41" s="22"/>
      <c r="B41" s="76"/>
      <c r="C41" s="25"/>
      <c r="D41" s="77"/>
      <c r="E41" s="21"/>
    </row>
    <row r="42" spans="1:9">
      <c r="A42" s="22"/>
      <c r="B42" s="76"/>
      <c r="C42" s="25"/>
      <c r="D42" s="77"/>
      <c r="E42" s="21"/>
    </row>
    <row r="43" spans="1:9" s="81" customFormat="1">
      <c r="A43" s="22"/>
      <c r="B43" s="76"/>
      <c r="C43" s="78"/>
      <c r="D43" s="79"/>
      <c r="E43" s="80"/>
    </row>
    <row r="44" spans="1:9">
      <c r="A44" s="82"/>
      <c r="B44" s="76"/>
      <c r="C44" s="83"/>
      <c r="D44" s="84"/>
      <c r="E44" s="54"/>
    </row>
    <row r="45" spans="1:9">
      <c r="A45" s="14"/>
      <c r="B45" s="85"/>
      <c r="C45" s="86"/>
      <c r="D45" s="87"/>
      <c r="E45" s="55"/>
      <c r="F45" s="40"/>
      <c r="G45" s="39"/>
      <c r="H45" s="39"/>
      <c r="I45" s="39"/>
    </row>
    <row r="46" spans="1:9">
      <c r="A46" s="56"/>
      <c r="B46" s="85"/>
      <c r="C46" s="88"/>
      <c r="D46" s="87"/>
      <c r="E46" s="57"/>
    </row>
    <row r="47" spans="1:9">
      <c r="A47" s="56"/>
      <c r="B47" s="85"/>
      <c r="C47" s="88"/>
      <c r="D47" s="87"/>
      <c r="E47" s="57"/>
    </row>
    <row r="48" spans="1:9">
      <c r="A48" s="56"/>
      <c r="B48" s="85"/>
      <c r="C48" s="88"/>
      <c r="D48" s="87"/>
      <c r="E48" s="57"/>
    </row>
    <row r="49" spans="1:5">
      <c r="A49" s="56"/>
      <c r="B49" s="85"/>
      <c r="C49" s="88"/>
      <c r="D49" s="87"/>
      <c r="E49" s="57"/>
    </row>
    <row r="50" spans="1:5">
      <c r="A50" s="56"/>
      <c r="B50" s="85"/>
      <c r="C50" s="88"/>
      <c r="D50" s="87"/>
      <c r="E50" s="57"/>
    </row>
    <row r="51" spans="1:5">
      <c r="A51" s="56"/>
      <c r="B51" s="85"/>
      <c r="C51" s="88"/>
      <c r="D51" s="87"/>
      <c r="E51" s="57"/>
    </row>
    <row r="52" spans="1:5">
      <c r="A52" s="58"/>
      <c r="B52" s="89"/>
      <c r="C52" s="90"/>
      <c r="D52" s="91"/>
      <c r="E52" s="62"/>
    </row>
  </sheetData>
  <mergeCells count="5">
    <mergeCell ref="B1:E1"/>
    <mergeCell ref="B2:E2"/>
    <mergeCell ref="B3:E3"/>
    <mergeCell ref="C4:D4"/>
    <mergeCell ref="A7:B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18" sqref="C18"/>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135</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c r="D8" s="15"/>
      <c r="E8" s="16"/>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C22" sqref="C22"/>
    </sheetView>
  </sheetViews>
  <sheetFormatPr baseColWidth="10" defaultRowHeight="12"/>
  <cols>
    <col min="1" max="1" width="4.85546875" style="4" customWidth="1"/>
    <col min="2" max="2" width="30.85546875" style="4" customWidth="1"/>
    <col min="3" max="3" width="84.42578125" style="4" customWidth="1"/>
    <col min="4" max="4" width="31.7109375" style="4" customWidth="1"/>
    <col min="5" max="5" width="4.85546875" style="4" customWidth="1"/>
    <col min="6" max="6" width="4.42578125" style="4" customWidth="1"/>
    <col min="7" max="256" width="11.42578125" style="4"/>
    <col min="257" max="257" width="4.85546875" style="4" customWidth="1"/>
    <col min="258" max="258" width="30.85546875" style="4" customWidth="1"/>
    <col min="259" max="259" width="84.42578125" style="4" customWidth="1"/>
    <col min="260" max="260" width="42.7109375" style="4" customWidth="1"/>
    <col min="261" max="261" width="4.85546875" style="4" customWidth="1"/>
    <col min="262" max="512" width="11.42578125" style="4"/>
    <col min="513" max="513" width="4.85546875" style="4" customWidth="1"/>
    <col min="514" max="514" width="30.85546875" style="4" customWidth="1"/>
    <col min="515" max="515" width="84.42578125" style="4" customWidth="1"/>
    <col min="516" max="516" width="42.7109375" style="4" customWidth="1"/>
    <col min="517" max="517" width="4.85546875" style="4" customWidth="1"/>
    <col min="518" max="768" width="11.42578125" style="4"/>
    <col min="769" max="769" width="4.85546875" style="4" customWidth="1"/>
    <col min="770" max="770" width="30.85546875" style="4" customWidth="1"/>
    <col min="771" max="771" width="84.42578125" style="4" customWidth="1"/>
    <col min="772" max="772" width="42.7109375" style="4" customWidth="1"/>
    <col min="773" max="773" width="4.85546875" style="4" customWidth="1"/>
    <col min="774" max="1024" width="11.42578125" style="4"/>
    <col min="1025" max="1025" width="4.85546875" style="4" customWidth="1"/>
    <col min="1026" max="1026" width="30.85546875" style="4" customWidth="1"/>
    <col min="1027" max="1027" width="84.42578125" style="4" customWidth="1"/>
    <col min="1028" max="1028" width="42.7109375" style="4" customWidth="1"/>
    <col min="1029" max="1029" width="4.85546875" style="4" customWidth="1"/>
    <col min="1030" max="1280" width="11.42578125" style="4"/>
    <col min="1281" max="1281" width="4.85546875" style="4" customWidth="1"/>
    <col min="1282" max="1282" width="30.85546875" style="4" customWidth="1"/>
    <col min="1283" max="1283" width="84.42578125" style="4" customWidth="1"/>
    <col min="1284" max="1284" width="42.7109375" style="4" customWidth="1"/>
    <col min="1285" max="1285" width="4.85546875" style="4" customWidth="1"/>
    <col min="1286" max="1536" width="11.42578125" style="4"/>
    <col min="1537" max="1537" width="4.85546875" style="4" customWidth="1"/>
    <col min="1538" max="1538" width="30.85546875" style="4" customWidth="1"/>
    <col min="1539" max="1539" width="84.42578125" style="4" customWidth="1"/>
    <col min="1540" max="1540" width="42.7109375" style="4" customWidth="1"/>
    <col min="1541" max="1541" width="4.85546875" style="4" customWidth="1"/>
    <col min="1542" max="1792" width="11.42578125" style="4"/>
    <col min="1793" max="1793" width="4.85546875" style="4" customWidth="1"/>
    <col min="1794" max="1794" width="30.85546875" style="4" customWidth="1"/>
    <col min="1795" max="1795" width="84.42578125" style="4" customWidth="1"/>
    <col min="1796" max="1796" width="42.7109375" style="4" customWidth="1"/>
    <col min="1797" max="1797" width="4.85546875" style="4" customWidth="1"/>
    <col min="1798" max="2048" width="11.42578125" style="4"/>
    <col min="2049" max="2049" width="4.85546875" style="4" customWidth="1"/>
    <col min="2050" max="2050" width="30.85546875" style="4" customWidth="1"/>
    <col min="2051" max="2051" width="84.42578125" style="4" customWidth="1"/>
    <col min="2052" max="2052" width="42.7109375" style="4" customWidth="1"/>
    <col min="2053" max="2053" width="4.85546875" style="4" customWidth="1"/>
    <col min="2054" max="2304" width="11.42578125" style="4"/>
    <col min="2305" max="2305" width="4.85546875" style="4" customWidth="1"/>
    <col min="2306" max="2306" width="30.85546875" style="4" customWidth="1"/>
    <col min="2307" max="2307" width="84.42578125" style="4" customWidth="1"/>
    <col min="2308" max="2308" width="42.7109375" style="4" customWidth="1"/>
    <col min="2309" max="2309" width="4.85546875" style="4" customWidth="1"/>
    <col min="2310" max="2560" width="11.42578125" style="4"/>
    <col min="2561" max="2561" width="4.85546875" style="4" customWidth="1"/>
    <col min="2562" max="2562" width="30.85546875" style="4" customWidth="1"/>
    <col min="2563" max="2563" width="84.42578125" style="4" customWidth="1"/>
    <col min="2564" max="2564" width="42.7109375" style="4" customWidth="1"/>
    <col min="2565" max="2565" width="4.85546875" style="4" customWidth="1"/>
    <col min="2566" max="2816" width="11.42578125" style="4"/>
    <col min="2817" max="2817" width="4.85546875" style="4" customWidth="1"/>
    <col min="2818" max="2818" width="30.85546875" style="4" customWidth="1"/>
    <col min="2819" max="2819" width="84.42578125" style="4" customWidth="1"/>
    <col min="2820" max="2820" width="42.7109375" style="4" customWidth="1"/>
    <col min="2821" max="2821" width="4.85546875" style="4" customWidth="1"/>
    <col min="2822" max="3072" width="11.42578125" style="4"/>
    <col min="3073" max="3073" width="4.85546875" style="4" customWidth="1"/>
    <col min="3074" max="3074" width="30.85546875" style="4" customWidth="1"/>
    <col min="3075" max="3075" width="84.42578125" style="4" customWidth="1"/>
    <col min="3076" max="3076" width="42.7109375" style="4" customWidth="1"/>
    <col min="3077" max="3077" width="4.85546875" style="4" customWidth="1"/>
    <col min="3078" max="3328" width="11.42578125" style="4"/>
    <col min="3329" max="3329" width="4.85546875" style="4" customWidth="1"/>
    <col min="3330" max="3330" width="30.85546875" style="4" customWidth="1"/>
    <col min="3331" max="3331" width="84.42578125" style="4" customWidth="1"/>
    <col min="3332" max="3332" width="42.7109375" style="4" customWidth="1"/>
    <col min="3333" max="3333" width="4.85546875" style="4" customWidth="1"/>
    <col min="3334" max="3584" width="11.42578125" style="4"/>
    <col min="3585" max="3585" width="4.85546875" style="4" customWidth="1"/>
    <col min="3586" max="3586" width="30.85546875" style="4" customWidth="1"/>
    <col min="3587" max="3587" width="84.42578125" style="4" customWidth="1"/>
    <col min="3588" max="3588" width="42.7109375" style="4" customWidth="1"/>
    <col min="3589" max="3589" width="4.85546875" style="4" customWidth="1"/>
    <col min="3590" max="3840" width="11.42578125" style="4"/>
    <col min="3841" max="3841" width="4.85546875" style="4" customWidth="1"/>
    <col min="3842" max="3842" width="30.85546875" style="4" customWidth="1"/>
    <col min="3843" max="3843" width="84.42578125" style="4" customWidth="1"/>
    <col min="3844" max="3844" width="42.7109375" style="4" customWidth="1"/>
    <col min="3845" max="3845" width="4.85546875" style="4" customWidth="1"/>
    <col min="3846" max="4096" width="11.42578125" style="4"/>
    <col min="4097" max="4097" width="4.85546875" style="4" customWidth="1"/>
    <col min="4098" max="4098" width="30.85546875" style="4" customWidth="1"/>
    <col min="4099" max="4099" width="84.42578125" style="4" customWidth="1"/>
    <col min="4100" max="4100" width="42.7109375" style="4" customWidth="1"/>
    <col min="4101" max="4101" width="4.85546875" style="4" customWidth="1"/>
    <col min="4102" max="4352" width="11.42578125" style="4"/>
    <col min="4353" max="4353" width="4.85546875" style="4" customWidth="1"/>
    <col min="4354" max="4354" width="30.85546875" style="4" customWidth="1"/>
    <col min="4355" max="4355" width="84.42578125" style="4" customWidth="1"/>
    <col min="4356" max="4356" width="42.7109375" style="4" customWidth="1"/>
    <col min="4357" max="4357" width="4.85546875" style="4" customWidth="1"/>
    <col min="4358" max="4608" width="11.42578125" style="4"/>
    <col min="4609" max="4609" width="4.85546875" style="4" customWidth="1"/>
    <col min="4610" max="4610" width="30.85546875" style="4" customWidth="1"/>
    <col min="4611" max="4611" width="84.42578125" style="4" customWidth="1"/>
    <col min="4612" max="4612" width="42.7109375" style="4" customWidth="1"/>
    <col min="4613" max="4613" width="4.85546875" style="4" customWidth="1"/>
    <col min="4614" max="4864" width="11.42578125" style="4"/>
    <col min="4865" max="4865" width="4.85546875" style="4" customWidth="1"/>
    <col min="4866" max="4866" width="30.85546875" style="4" customWidth="1"/>
    <col min="4867" max="4867" width="84.42578125" style="4" customWidth="1"/>
    <col min="4868" max="4868" width="42.7109375" style="4" customWidth="1"/>
    <col min="4869" max="4869" width="4.85546875" style="4" customWidth="1"/>
    <col min="4870" max="5120" width="11.42578125" style="4"/>
    <col min="5121" max="5121" width="4.85546875" style="4" customWidth="1"/>
    <col min="5122" max="5122" width="30.85546875" style="4" customWidth="1"/>
    <col min="5123" max="5123" width="84.42578125" style="4" customWidth="1"/>
    <col min="5124" max="5124" width="42.7109375" style="4" customWidth="1"/>
    <col min="5125" max="5125" width="4.85546875" style="4" customWidth="1"/>
    <col min="5126" max="5376" width="11.42578125" style="4"/>
    <col min="5377" max="5377" width="4.85546875" style="4" customWidth="1"/>
    <col min="5378" max="5378" width="30.85546875" style="4" customWidth="1"/>
    <col min="5379" max="5379" width="84.42578125" style="4" customWidth="1"/>
    <col min="5380" max="5380" width="42.7109375" style="4" customWidth="1"/>
    <col min="5381" max="5381" width="4.85546875" style="4" customWidth="1"/>
    <col min="5382" max="5632" width="11.42578125" style="4"/>
    <col min="5633" max="5633" width="4.85546875" style="4" customWidth="1"/>
    <col min="5634" max="5634" width="30.85546875" style="4" customWidth="1"/>
    <col min="5635" max="5635" width="84.42578125" style="4" customWidth="1"/>
    <col min="5636" max="5636" width="42.7109375" style="4" customWidth="1"/>
    <col min="5637" max="5637" width="4.85546875" style="4" customWidth="1"/>
    <col min="5638" max="5888" width="11.42578125" style="4"/>
    <col min="5889" max="5889" width="4.85546875" style="4" customWidth="1"/>
    <col min="5890" max="5890" width="30.85546875" style="4" customWidth="1"/>
    <col min="5891" max="5891" width="84.42578125" style="4" customWidth="1"/>
    <col min="5892" max="5892" width="42.7109375" style="4" customWidth="1"/>
    <col min="5893" max="5893" width="4.85546875" style="4" customWidth="1"/>
    <col min="5894" max="6144" width="11.42578125" style="4"/>
    <col min="6145" max="6145" width="4.85546875" style="4" customWidth="1"/>
    <col min="6146" max="6146" width="30.85546875" style="4" customWidth="1"/>
    <col min="6147" max="6147" width="84.42578125" style="4" customWidth="1"/>
    <col min="6148" max="6148" width="42.7109375" style="4" customWidth="1"/>
    <col min="6149" max="6149" width="4.85546875" style="4" customWidth="1"/>
    <col min="6150" max="6400" width="11.42578125" style="4"/>
    <col min="6401" max="6401" width="4.85546875" style="4" customWidth="1"/>
    <col min="6402" max="6402" width="30.85546875" style="4" customWidth="1"/>
    <col min="6403" max="6403" width="84.42578125" style="4" customWidth="1"/>
    <col min="6404" max="6404" width="42.7109375" style="4" customWidth="1"/>
    <col min="6405" max="6405" width="4.85546875" style="4" customWidth="1"/>
    <col min="6406" max="6656" width="11.42578125" style="4"/>
    <col min="6657" max="6657" width="4.85546875" style="4" customWidth="1"/>
    <col min="6658" max="6658" width="30.85546875" style="4" customWidth="1"/>
    <col min="6659" max="6659" width="84.42578125" style="4" customWidth="1"/>
    <col min="6660" max="6660" width="42.7109375" style="4" customWidth="1"/>
    <col min="6661" max="6661" width="4.85546875" style="4" customWidth="1"/>
    <col min="6662" max="6912" width="11.42578125" style="4"/>
    <col min="6913" max="6913" width="4.85546875" style="4" customWidth="1"/>
    <col min="6914" max="6914" width="30.85546875" style="4" customWidth="1"/>
    <col min="6915" max="6915" width="84.42578125" style="4" customWidth="1"/>
    <col min="6916" max="6916" width="42.7109375" style="4" customWidth="1"/>
    <col min="6917" max="6917" width="4.85546875" style="4" customWidth="1"/>
    <col min="6918" max="7168" width="11.42578125" style="4"/>
    <col min="7169" max="7169" width="4.85546875" style="4" customWidth="1"/>
    <col min="7170" max="7170" width="30.85546875" style="4" customWidth="1"/>
    <col min="7171" max="7171" width="84.42578125" style="4" customWidth="1"/>
    <col min="7172" max="7172" width="42.7109375" style="4" customWidth="1"/>
    <col min="7173" max="7173" width="4.85546875" style="4" customWidth="1"/>
    <col min="7174" max="7424" width="11.42578125" style="4"/>
    <col min="7425" max="7425" width="4.85546875" style="4" customWidth="1"/>
    <col min="7426" max="7426" width="30.85546875" style="4" customWidth="1"/>
    <col min="7427" max="7427" width="84.42578125" style="4" customWidth="1"/>
    <col min="7428" max="7428" width="42.7109375" style="4" customWidth="1"/>
    <col min="7429" max="7429" width="4.85546875" style="4" customWidth="1"/>
    <col min="7430" max="7680" width="11.42578125" style="4"/>
    <col min="7681" max="7681" width="4.85546875" style="4" customWidth="1"/>
    <col min="7682" max="7682" width="30.85546875" style="4" customWidth="1"/>
    <col min="7683" max="7683" width="84.42578125" style="4" customWidth="1"/>
    <col min="7684" max="7684" width="42.7109375" style="4" customWidth="1"/>
    <col min="7685" max="7685" width="4.85546875" style="4" customWidth="1"/>
    <col min="7686" max="7936" width="11.42578125" style="4"/>
    <col min="7937" max="7937" width="4.85546875" style="4" customWidth="1"/>
    <col min="7938" max="7938" width="30.85546875" style="4" customWidth="1"/>
    <col min="7939" max="7939" width="84.42578125" style="4" customWidth="1"/>
    <col min="7940" max="7940" width="42.7109375" style="4" customWidth="1"/>
    <col min="7941" max="7941" width="4.85546875" style="4" customWidth="1"/>
    <col min="7942" max="8192" width="11.42578125" style="4"/>
    <col min="8193" max="8193" width="4.85546875" style="4" customWidth="1"/>
    <col min="8194" max="8194" width="30.85546875" style="4" customWidth="1"/>
    <col min="8195" max="8195" width="84.42578125" style="4" customWidth="1"/>
    <col min="8196" max="8196" width="42.7109375" style="4" customWidth="1"/>
    <col min="8197" max="8197" width="4.85546875" style="4" customWidth="1"/>
    <col min="8198" max="8448" width="11.42578125" style="4"/>
    <col min="8449" max="8449" width="4.85546875" style="4" customWidth="1"/>
    <col min="8450" max="8450" width="30.85546875" style="4" customWidth="1"/>
    <col min="8451" max="8451" width="84.42578125" style="4" customWidth="1"/>
    <col min="8452" max="8452" width="42.7109375" style="4" customWidth="1"/>
    <col min="8453" max="8453" width="4.85546875" style="4" customWidth="1"/>
    <col min="8454" max="8704" width="11.42578125" style="4"/>
    <col min="8705" max="8705" width="4.85546875" style="4" customWidth="1"/>
    <col min="8706" max="8706" width="30.85546875" style="4" customWidth="1"/>
    <col min="8707" max="8707" width="84.42578125" style="4" customWidth="1"/>
    <col min="8708" max="8708" width="42.7109375" style="4" customWidth="1"/>
    <col min="8709" max="8709" width="4.85546875" style="4" customWidth="1"/>
    <col min="8710" max="8960" width="11.42578125" style="4"/>
    <col min="8961" max="8961" width="4.85546875" style="4" customWidth="1"/>
    <col min="8962" max="8962" width="30.85546875" style="4" customWidth="1"/>
    <col min="8963" max="8963" width="84.42578125" style="4" customWidth="1"/>
    <col min="8964" max="8964" width="42.7109375" style="4" customWidth="1"/>
    <col min="8965" max="8965" width="4.85546875" style="4" customWidth="1"/>
    <col min="8966" max="9216" width="11.42578125" style="4"/>
    <col min="9217" max="9217" width="4.85546875" style="4" customWidth="1"/>
    <col min="9218" max="9218" width="30.85546875" style="4" customWidth="1"/>
    <col min="9219" max="9219" width="84.42578125" style="4" customWidth="1"/>
    <col min="9220" max="9220" width="42.7109375" style="4" customWidth="1"/>
    <col min="9221" max="9221" width="4.85546875" style="4" customWidth="1"/>
    <col min="9222" max="9472" width="11.42578125" style="4"/>
    <col min="9473" max="9473" width="4.85546875" style="4" customWidth="1"/>
    <col min="9474" max="9474" width="30.85546875" style="4" customWidth="1"/>
    <col min="9475" max="9475" width="84.42578125" style="4" customWidth="1"/>
    <col min="9476" max="9476" width="42.7109375" style="4" customWidth="1"/>
    <col min="9477" max="9477" width="4.85546875" style="4" customWidth="1"/>
    <col min="9478" max="9728" width="11.42578125" style="4"/>
    <col min="9729" max="9729" width="4.85546875" style="4" customWidth="1"/>
    <col min="9730" max="9730" width="30.85546875" style="4" customWidth="1"/>
    <col min="9731" max="9731" width="84.42578125" style="4" customWidth="1"/>
    <col min="9732" max="9732" width="42.7109375" style="4" customWidth="1"/>
    <col min="9733" max="9733" width="4.85546875" style="4" customWidth="1"/>
    <col min="9734" max="9984" width="11.42578125" style="4"/>
    <col min="9985" max="9985" width="4.85546875" style="4" customWidth="1"/>
    <col min="9986" max="9986" width="30.85546875" style="4" customWidth="1"/>
    <col min="9987" max="9987" width="84.42578125" style="4" customWidth="1"/>
    <col min="9988" max="9988" width="42.7109375" style="4" customWidth="1"/>
    <col min="9989" max="9989" width="4.85546875" style="4" customWidth="1"/>
    <col min="9990" max="10240" width="11.42578125" style="4"/>
    <col min="10241" max="10241" width="4.85546875" style="4" customWidth="1"/>
    <col min="10242" max="10242" width="30.85546875" style="4" customWidth="1"/>
    <col min="10243" max="10243" width="84.42578125" style="4" customWidth="1"/>
    <col min="10244" max="10244" width="42.7109375" style="4" customWidth="1"/>
    <col min="10245" max="10245" width="4.85546875" style="4" customWidth="1"/>
    <col min="10246" max="10496" width="11.42578125" style="4"/>
    <col min="10497" max="10497" width="4.85546875" style="4" customWidth="1"/>
    <col min="10498" max="10498" width="30.85546875" style="4" customWidth="1"/>
    <col min="10499" max="10499" width="84.42578125" style="4" customWidth="1"/>
    <col min="10500" max="10500" width="42.7109375" style="4" customWidth="1"/>
    <col min="10501" max="10501" width="4.85546875" style="4" customWidth="1"/>
    <col min="10502" max="10752" width="11.42578125" style="4"/>
    <col min="10753" max="10753" width="4.85546875" style="4" customWidth="1"/>
    <col min="10754" max="10754" width="30.85546875" style="4" customWidth="1"/>
    <col min="10755" max="10755" width="84.42578125" style="4" customWidth="1"/>
    <col min="10756" max="10756" width="42.7109375" style="4" customWidth="1"/>
    <col min="10757" max="10757" width="4.85546875" style="4" customWidth="1"/>
    <col min="10758" max="11008" width="11.42578125" style="4"/>
    <col min="11009" max="11009" width="4.85546875" style="4" customWidth="1"/>
    <col min="11010" max="11010" width="30.85546875" style="4" customWidth="1"/>
    <col min="11011" max="11011" width="84.42578125" style="4" customWidth="1"/>
    <col min="11012" max="11012" width="42.7109375" style="4" customWidth="1"/>
    <col min="11013" max="11013" width="4.85546875" style="4" customWidth="1"/>
    <col min="11014" max="11264" width="11.42578125" style="4"/>
    <col min="11265" max="11265" width="4.85546875" style="4" customWidth="1"/>
    <col min="11266" max="11266" width="30.85546875" style="4" customWidth="1"/>
    <col min="11267" max="11267" width="84.42578125" style="4" customWidth="1"/>
    <col min="11268" max="11268" width="42.7109375" style="4" customWidth="1"/>
    <col min="11269" max="11269" width="4.85546875" style="4" customWidth="1"/>
    <col min="11270" max="11520" width="11.42578125" style="4"/>
    <col min="11521" max="11521" width="4.85546875" style="4" customWidth="1"/>
    <col min="11522" max="11522" width="30.85546875" style="4" customWidth="1"/>
    <col min="11523" max="11523" width="84.42578125" style="4" customWidth="1"/>
    <col min="11524" max="11524" width="42.7109375" style="4" customWidth="1"/>
    <col min="11525" max="11525" width="4.85546875" style="4" customWidth="1"/>
    <col min="11526" max="11776" width="11.42578125" style="4"/>
    <col min="11777" max="11777" width="4.85546875" style="4" customWidth="1"/>
    <col min="11778" max="11778" width="30.85546875" style="4" customWidth="1"/>
    <col min="11779" max="11779" width="84.42578125" style="4" customWidth="1"/>
    <col min="11780" max="11780" width="42.7109375" style="4" customWidth="1"/>
    <col min="11781" max="11781" width="4.85546875" style="4" customWidth="1"/>
    <col min="11782" max="12032" width="11.42578125" style="4"/>
    <col min="12033" max="12033" width="4.85546875" style="4" customWidth="1"/>
    <col min="12034" max="12034" width="30.85546875" style="4" customWidth="1"/>
    <col min="12035" max="12035" width="84.42578125" style="4" customWidth="1"/>
    <col min="12036" max="12036" width="42.7109375" style="4" customWidth="1"/>
    <col min="12037" max="12037" width="4.85546875" style="4" customWidth="1"/>
    <col min="12038" max="12288" width="11.42578125" style="4"/>
    <col min="12289" max="12289" width="4.85546875" style="4" customWidth="1"/>
    <col min="12290" max="12290" width="30.85546875" style="4" customWidth="1"/>
    <col min="12291" max="12291" width="84.42578125" style="4" customWidth="1"/>
    <col min="12292" max="12292" width="42.7109375" style="4" customWidth="1"/>
    <col min="12293" max="12293" width="4.85546875" style="4" customWidth="1"/>
    <col min="12294" max="12544" width="11.42578125" style="4"/>
    <col min="12545" max="12545" width="4.85546875" style="4" customWidth="1"/>
    <col min="12546" max="12546" width="30.85546875" style="4" customWidth="1"/>
    <col min="12547" max="12547" width="84.42578125" style="4" customWidth="1"/>
    <col min="12548" max="12548" width="42.7109375" style="4" customWidth="1"/>
    <col min="12549" max="12549" width="4.85546875" style="4" customWidth="1"/>
    <col min="12550" max="12800" width="11.42578125" style="4"/>
    <col min="12801" max="12801" width="4.85546875" style="4" customWidth="1"/>
    <col min="12802" max="12802" width="30.85546875" style="4" customWidth="1"/>
    <col min="12803" max="12803" width="84.42578125" style="4" customWidth="1"/>
    <col min="12804" max="12804" width="42.7109375" style="4" customWidth="1"/>
    <col min="12805" max="12805" width="4.85546875" style="4" customWidth="1"/>
    <col min="12806" max="13056" width="11.42578125" style="4"/>
    <col min="13057" max="13057" width="4.85546875" style="4" customWidth="1"/>
    <col min="13058" max="13058" width="30.85546875" style="4" customWidth="1"/>
    <col min="13059" max="13059" width="84.42578125" style="4" customWidth="1"/>
    <col min="13060" max="13060" width="42.7109375" style="4" customWidth="1"/>
    <col min="13061" max="13061" width="4.85546875" style="4" customWidth="1"/>
    <col min="13062" max="13312" width="11.42578125" style="4"/>
    <col min="13313" max="13313" width="4.85546875" style="4" customWidth="1"/>
    <col min="13314" max="13314" width="30.85546875" style="4" customWidth="1"/>
    <col min="13315" max="13315" width="84.42578125" style="4" customWidth="1"/>
    <col min="13316" max="13316" width="42.7109375" style="4" customWidth="1"/>
    <col min="13317" max="13317" width="4.85546875" style="4" customWidth="1"/>
    <col min="13318" max="13568" width="11.42578125" style="4"/>
    <col min="13569" max="13569" width="4.85546875" style="4" customWidth="1"/>
    <col min="13570" max="13570" width="30.85546875" style="4" customWidth="1"/>
    <col min="13571" max="13571" width="84.42578125" style="4" customWidth="1"/>
    <col min="13572" max="13572" width="42.7109375" style="4" customWidth="1"/>
    <col min="13573" max="13573" width="4.85546875" style="4" customWidth="1"/>
    <col min="13574" max="13824" width="11.42578125" style="4"/>
    <col min="13825" max="13825" width="4.85546875" style="4" customWidth="1"/>
    <col min="13826" max="13826" width="30.85546875" style="4" customWidth="1"/>
    <col min="13827" max="13827" width="84.42578125" style="4" customWidth="1"/>
    <col min="13828" max="13828" width="42.7109375" style="4" customWidth="1"/>
    <col min="13829" max="13829" width="4.85546875" style="4" customWidth="1"/>
    <col min="13830" max="14080" width="11.42578125" style="4"/>
    <col min="14081" max="14081" width="4.85546875" style="4" customWidth="1"/>
    <col min="14082" max="14082" width="30.85546875" style="4" customWidth="1"/>
    <col min="14083" max="14083" width="84.42578125" style="4" customWidth="1"/>
    <col min="14084" max="14084" width="42.7109375" style="4" customWidth="1"/>
    <col min="14085" max="14085" width="4.85546875" style="4" customWidth="1"/>
    <col min="14086" max="14336" width="11.42578125" style="4"/>
    <col min="14337" max="14337" width="4.85546875" style="4" customWidth="1"/>
    <col min="14338" max="14338" width="30.85546875" style="4" customWidth="1"/>
    <col min="14339" max="14339" width="84.42578125" style="4" customWidth="1"/>
    <col min="14340" max="14340" width="42.7109375" style="4" customWidth="1"/>
    <col min="14341" max="14341" width="4.85546875" style="4" customWidth="1"/>
    <col min="14342" max="14592" width="11.42578125" style="4"/>
    <col min="14593" max="14593" width="4.85546875" style="4" customWidth="1"/>
    <col min="14594" max="14594" width="30.85546875" style="4" customWidth="1"/>
    <col min="14595" max="14595" width="84.42578125" style="4" customWidth="1"/>
    <col min="14596" max="14596" width="42.7109375" style="4" customWidth="1"/>
    <col min="14597" max="14597" width="4.85546875" style="4" customWidth="1"/>
    <col min="14598" max="14848" width="11.42578125" style="4"/>
    <col min="14849" max="14849" width="4.85546875" style="4" customWidth="1"/>
    <col min="14850" max="14850" width="30.85546875" style="4" customWidth="1"/>
    <col min="14851" max="14851" width="84.42578125" style="4" customWidth="1"/>
    <col min="14852" max="14852" width="42.7109375" style="4" customWidth="1"/>
    <col min="14853" max="14853" width="4.85546875" style="4" customWidth="1"/>
    <col min="14854" max="15104" width="11.42578125" style="4"/>
    <col min="15105" max="15105" width="4.85546875" style="4" customWidth="1"/>
    <col min="15106" max="15106" width="30.85546875" style="4" customWidth="1"/>
    <col min="15107" max="15107" width="84.42578125" style="4" customWidth="1"/>
    <col min="15108" max="15108" width="42.7109375" style="4" customWidth="1"/>
    <col min="15109" max="15109" width="4.85546875" style="4" customWidth="1"/>
    <col min="15110" max="15360" width="11.42578125" style="4"/>
    <col min="15361" max="15361" width="4.85546875" style="4" customWidth="1"/>
    <col min="15362" max="15362" width="30.85546875" style="4" customWidth="1"/>
    <col min="15363" max="15363" width="84.42578125" style="4" customWidth="1"/>
    <col min="15364" max="15364" width="42.7109375" style="4" customWidth="1"/>
    <col min="15365" max="15365" width="4.85546875" style="4" customWidth="1"/>
    <col min="15366" max="15616" width="11.42578125" style="4"/>
    <col min="15617" max="15617" width="4.85546875" style="4" customWidth="1"/>
    <col min="15618" max="15618" width="30.85546875" style="4" customWidth="1"/>
    <col min="15619" max="15619" width="84.42578125" style="4" customWidth="1"/>
    <col min="15620" max="15620" width="42.7109375" style="4" customWidth="1"/>
    <col min="15621" max="15621" width="4.85546875" style="4" customWidth="1"/>
    <col min="15622" max="15872" width="11.42578125" style="4"/>
    <col min="15873" max="15873" width="4.85546875" style="4" customWidth="1"/>
    <col min="15874" max="15874" width="30.85546875" style="4" customWidth="1"/>
    <col min="15875" max="15875" width="84.42578125" style="4" customWidth="1"/>
    <col min="15876" max="15876" width="42.7109375" style="4" customWidth="1"/>
    <col min="15877" max="15877" width="4.85546875" style="4" customWidth="1"/>
    <col min="15878" max="16128" width="11.42578125" style="4"/>
    <col min="16129" max="16129" width="4.85546875" style="4" customWidth="1"/>
    <col min="16130" max="16130" width="30.85546875" style="4" customWidth="1"/>
    <col min="16131" max="16131" width="84.42578125" style="4" customWidth="1"/>
    <col min="16132" max="16132" width="42.7109375" style="4" customWidth="1"/>
    <col min="16133" max="16133" width="4.85546875" style="4" customWidth="1"/>
    <col min="16134" max="16384" width="11.42578125" style="4"/>
  </cols>
  <sheetData>
    <row r="1" spans="1:8" s="1" customFormat="1" ht="12.75">
      <c r="B1" s="194" t="s">
        <v>0</v>
      </c>
      <c r="C1" s="194"/>
      <c r="D1" s="194"/>
      <c r="E1" s="194"/>
    </row>
    <row r="2" spans="1:8" s="1" customFormat="1" ht="12.75">
      <c r="B2" s="194" t="s">
        <v>18</v>
      </c>
      <c r="C2" s="194"/>
      <c r="D2" s="194"/>
      <c r="E2" s="194"/>
    </row>
    <row r="3" spans="1:8" s="1" customFormat="1" ht="12.75">
      <c r="B3" s="194" t="s">
        <v>2</v>
      </c>
      <c r="C3" s="194"/>
      <c r="D3" s="194"/>
      <c r="E3" s="194"/>
    </row>
    <row r="4" spans="1:8" ht="12.75">
      <c r="A4" s="2"/>
      <c r="B4" s="3" t="s">
        <v>3</v>
      </c>
      <c r="C4" s="195" t="s">
        <v>136</v>
      </c>
      <c r="D4" s="195"/>
      <c r="E4" s="44"/>
      <c r="F4" s="45"/>
      <c r="G4" s="45"/>
      <c r="H4" s="45"/>
    </row>
    <row r="5" spans="1:8" ht="12.75">
      <c r="A5" s="2"/>
      <c r="B5" s="5"/>
      <c r="C5" s="6"/>
      <c r="D5" s="6"/>
      <c r="E5" s="7"/>
    </row>
    <row r="6" spans="1:8" s="10" customFormat="1">
      <c r="A6" s="8"/>
      <c r="B6" s="9"/>
      <c r="C6" s="8"/>
      <c r="D6" s="8"/>
      <c r="E6" s="9"/>
    </row>
    <row r="7" spans="1:8" s="13" customFormat="1" ht="12.75">
      <c r="A7" s="196" t="s">
        <v>5</v>
      </c>
      <c r="B7" s="197"/>
      <c r="C7" s="11" t="s">
        <v>6</v>
      </c>
      <c r="D7" s="11" t="s">
        <v>7</v>
      </c>
      <c r="E7" s="12"/>
    </row>
    <row r="8" spans="1:8" s="10" customFormat="1" ht="12.75">
      <c r="A8" s="14"/>
      <c r="B8" s="15"/>
      <c r="C8" s="15" t="s">
        <v>137</v>
      </c>
      <c r="D8" s="15"/>
      <c r="E8" s="16"/>
    </row>
    <row r="9" spans="1:8">
      <c r="A9" s="22"/>
      <c r="B9" s="26"/>
      <c r="C9" s="25"/>
      <c r="D9" s="24">
        <v>0</v>
      </c>
      <c r="E9" s="21"/>
    </row>
    <row r="10" spans="1:8">
      <c r="A10" s="22"/>
      <c r="B10" s="26"/>
      <c r="C10" s="25"/>
      <c r="D10" s="24">
        <v>0</v>
      </c>
      <c r="E10" s="21"/>
    </row>
    <row r="11" spans="1:8">
      <c r="A11" s="22"/>
      <c r="B11" s="26"/>
      <c r="C11" s="25"/>
      <c r="D11" s="24">
        <v>0</v>
      </c>
      <c r="E11" s="21"/>
    </row>
    <row r="12" spans="1:8">
      <c r="A12" s="22"/>
      <c r="B12" s="26"/>
      <c r="C12" s="25"/>
      <c r="D12" s="24">
        <v>0</v>
      </c>
      <c r="E12" s="21"/>
    </row>
    <row r="13" spans="1:8">
      <c r="A13" s="22"/>
      <c r="B13" s="26"/>
      <c r="C13" s="25"/>
      <c r="D13" s="24">
        <v>0</v>
      </c>
      <c r="E13" s="21"/>
    </row>
    <row r="14" spans="1:8">
      <c r="A14" s="22"/>
      <c r="B14" s="26"/>
      <c r="C14" s="25"/>
      <c r="D14" s="24">
        <v>0</v>
      </c>
      <c r="E14" s="21"/>
    </row>
    <row r="15" spans="1:8">
      <c r="A15" s="22"/>
      <c r="B15" s="26"/>
      <c r="C15" s="25"/>
      <c r="D15" s="24">
        <v>0</v>
      </c>
      <c r="E15" s="21"/>
    </row>
    <row r="16" spans="1:8">
      <c r="A16" s="22"/>
      <c r="B16" s="26"/>
      <c r="C16" s="25"/>
      <c r="D16" s="24">
        <v>0</v>
      </c>
      <c r="E16" s="21"/>
    </row>
    <row r="17" spans="1:5">
      <c r="A17" s="27"/>
      <c r="B17" s="28"/>
      <c r="C17" s="25"/>
      <c r="D17" s="24">
        <v>0</v>
      </c>
      <c r="E17" s="21"/>
    </row>
    <row r="18" spans="1:5">
      <c r="A18" s="27"/>
      <c r="B18" s="28"/>
      <c r="C18" s="25"/>
      <c r="D18" s="24">
        <v>0</v>
      </c>
      <c r="E18" s="21"/>
    </row>
    <row r="19" spans="1:5">
      <c r="A19" s="27"/>
      <c r="B19" s="28"/>
      <c r="C19" s="25"/>
      <c r="D19" s="24">
        <v>0</v>
      </c>
      <c r="E19" s="21"/>
    </row>
    <row r="20" spans="1:5">
      <c r="A20" s="27"/>
      <c r="B20" s="28"/>
      <c r="C20" s="25"/>
      <c r="D20" s="24">
        <v>0</v>
      </c>
      <c r="E20" s="21"/>
    </row>
    <row r="21" spans="1:5">
      <c r="A21" s="27"/>
      <c r="B21" s="28"/>
      <c r="C21" s="25"/>
      <c r="D21" s="24">
        <v>0</v>
      </c>
      <c r="E21" s="21"/>
    </row>
    <row r="22" spans="1:5">
      <c r="A22" s="27"/>
      <c r="B22" s="28"/>
      <c r="C22" s="25"/>
      <c r="D22" s="24">
        <v>0</v>
      </c>
      <c r="E22" s="21"/>
    </row>
    <row r="23" spans="1:5">
      <c r="A23" s="27"/>
      <c r="B23" s="28"/>
      <c r="C23" s="25"/>
      <c r="D23" s="24">
        <v>0</v>
      </c>
      <c r="E23" s="21"/>
    </row>
    <row r="24" spans="1:5">
      <c r="A24" s="27"/>
      <c r="B24" s="28"/>
      <c r="C24" s="25"/>
      <c r="D24" s="24">
        <v>0</v>
      </c>
      <c r="E24" s="21"/>
    </row>
    <row r="25" spans="1:5">
      <c r="A25" s="27"/>
      <c r="B25" s="28"/>
      <c r="C25" s="25"/>
      <c r="D25" s="24">
        <v>0</v>
      </c>
      <c r="E25" s="21"/>
    </row>
    <row r="26" spans="1:5">
      <c r="A26" s="27"/>
      <c r="B26" s="28"/>
      <c r="C26" s="25"/>
      <c r="D26" s="24">
        <v>0</v>
      </c>
      <c r="E26" s="21"/>
    </row>
    <row r="27" spans="1:5">
      <c r="A27" s="27"/>
      <c r="B27" s="28"/>
      <c r="C27" s="25"/>
      <c r="D27" s="24">
        <v>0</v>
      </c>
      <c r="E27" s="21"/>
    </row>
    <row r="28" spans="1:5">
      <c r="A28" s="27"/>
      <c r="B28" s="28"/>
      <c r="C28" s="25"/>
      <c r="D28" s="24">
        <v>0</v>
      </c>
      <c r="E28" s="21"/>
    </row>
    <row r="29" spans="1:5">
      <c r="A29" s="27"/>
      <c r="B29" s="28"/>
      <c r="C29" s="25"/>
      <c r="D29" s="24">
        <v>0</v>
      </c>
      <c r="E29" s="21"/>
    </row>
    <row r="30" spans="1:5">
      <c r="A30" s="27"/>
      <c r="B30" s="28"/>
      <c r="C30" s="25"/>
      <c r="D30" s="24">
        <v>0</v>
      </c>
      <c r="E30" s="21"/>
    </row>
    <row r="31" spans="1:5">
      <c r="A31" s="22"/>
      <c r="B31" s="26"/>
      <c r="C31" s="25"/>
      <c r="D31" s="24">
        <v>0</v>
      </c>
      <c r="E31" s="21"/>
    </row>
    <row r="32" spans="1:5">
      <c r="A32" s="22"/>
      <c r="B32" s="26"/>
      <c r="C32" s="25"/>
      <c r="D32" s="24">
        <v>0</v>
      </c>
      <c r="E32" s="21"/>
    </row>
    <row r="33" spans="1:9">
      <c r="A33" s="22"/>
      <c r="B33" s="26"/>
      <c r="C33" s="25"/>
      <c r="D33" s="24">
        <v>0</v>
      </c>
      <c r="E33" s="21"/>
    </row>
    <row r="34" spans="1:9">
      <c r="A34" s="22"/>
      <c r="B34" s="26"/>
      <c r="C34" s="25"/>
      <c r="D34" s="24">
        <v>0</v>
      </c>
      <c r="E34" s="21"/>
    </row>
    <row r="35" spans="1:9">
      <c r="A35" s="22"/>
      <c r="B35" s="26"/>
      <c r="C35" s="25"/>
      <c r="D35" s="24">
        <v>0</v>
      </c>
      <c r="E35" s="21"/>
    </row>
    <row r="36" spans="1:9">
      <c r="A36" s="22"/>
      <c r="B36" s="26"/>
      <c r="C36" s="25"/>
      <c r="D36" s="24">
        <v>0</v>
      </c>
      <c r="E36" s="21"/>
    </row>
    <row r="37" spans="1:9">
      <c r="A37" s="22"/>
      <c r="B37" s="26"/>
      <c r="C37" s="25"/>
      <c r="D37" s="24">
        <v>0</v>
      </c>
      <c r="E37" s="21"/>
    </row>
    <row r="38" spans="1:9">
      <c r="A38" s="22"/>
      <c r="B38" s="26"/>
      <c r="C38" s="25"/>
      <c r="D38" s="24">
        <v>0</v>
      </c>
      <c r="E38" s="21"/>
    </row>
    <row r="39" spans="1:9">
      <c r="A39" s="22"/>
      <c r="B39" s="26"/>
      <c r="C39" s="25"/>
      <c r="D39" s="24">
        <v>0</v>
      </c>
      <c r="E39" s="21"/>
    </row>
    <row r="40" spans="1:9">
      <c r="A40" s="22"/>
      <c r="B40" s="26"/>
      <c r="C40" s="25"/>
      <c r="D40" s="24">
        <v>0</v>
      </c>
      <c r="E40" s="21"/>
    </row>
    <row r="41" spans="1:9">
      <c r="A41" s="22"/>
      <c r="B41" s="26"/>
      <c r="C41" s="25"/>
      <c r="D41" s="24">
        <v>0</v>
      </c>
      <c r="E41" s="21"/>
    </row>
    <row r="42" spans="1:9">
      <c r="A42" s="22"/>
      <c r="B42" s="26"/>
      <c r="C42" s="25"/>
      <c r="D42" s="24">
        <v>0</v>
      </c>
      <c r="E42" s="21"/>
    </row>
    <row r="43" spans="1:9" ht="15.75">
      <c r="A43" s="32"/>
      <c r="B43" s="33"/>
      <c r="C43" s="34"/>
      <c r="D43" s="35"/>
      <c r="E43" s="36"/>
    </row>
    <row r="44" spans="1:9">
      <c r="A44" s="37"/>
      <c r="B44" s="38"/>
      <c r="C44" s="192"/>
      <c r="D44" s="193"/>
      <c r="E44" s="193"/>
    </row>
    <row r="45" spans="1:9">
      <c r="A45" s="39"/>
      <c r="B45" s="39"/>
      <c r="C45" s="39"/>
      <c r="E45" s="40"/>
      <c r="F45" s="40"/>
      <c r="G45" s="39"/>
      <c r="H45" s="39"/>
      <c r="I45" s="39"/>
    </row>
  </sheetData>
  <mergeCells count="6">
    <mergeCell ref="C44:E44"/>
    <mergeCell ref="B1:E1"/>
    <mergeCell ref="B2:E2"/>
    <mergeCell ref="B3:E3"/>
    <mergeCell ref="C4:D4"/>
    <mergeCell ref="A7:B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IMPEPAC</vt:lpstr>
      <vt:lpstr>UAEM</vt:lpstr>
      <vt:lpstr>TADOLESCENTE</vt:lpstr>
      <vt:lpstr>TELECTORAL</vt:lpstr>
      <vt:lpstr>TSUPERIOR</vt:lpstr>
      <vt:lpstr>CEA</vt:lpstr>
      <vt:lpstr>COBAEM</vt:lpstr>
      <vt:lpstr>HOSNIÑO</vt:lpstr>
      <vt:lpstr>CIDH</vt:lpstr>
      <vt:lpstr>AEROP</vt:lpstr>
      <vt:lpstr>CIENYTEG</vt:lpstr>
      <vt:lpstr>ARBITRAJE</vt:lpstr>
      <vt:lpstr>MEJREGULATORIA</vt:lpstr>
      <vt:lpstr>IEBEM</vt:lpstr>
      <vt:lpstr>OCC</vt:lpstr>
      <vt:lpstr>INSCREDITO</vt:lpstr>
      <vt:lpstr>SERCATASTRALES</vt:lpstr>
      <vt:lpstr>MMAP</vt:lpstr>
      <vt:lpstr>FIDECOMP</vt:lpstr>
      <vt:lpstr>RESERVAS</vt:lpstr>
      <vt:lpstr>UTSEM</vt:lpstr>
      <vt:lpstr>UPEMOR</vt:lpstr>
      <vt:lpstr>ICATMOR</vt:lpstr>
      <vt:lpstr>CONALEP</vt:lpstr>
      <vt:lpstr>SSM</vt:lpstr>
      <vt:lpstr>DEPORTE</vt:lpstr>
      <vt:lpstr>AHEDIONDA</vt:lpstr>
      <vt:lpstr>FILATEQ</vt:lpstr>
      <vt:lpstr>UTEZ</vt:lpstr>
      <vt:lpstr>FITUR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San Martin Elizalde</dc:creator>
  <cp:lastModifiedBy>Monica San Martin Elizalde</cp:lastModifiedBy>
  <dcterms:created xsi:type="dcterms:W3CDTF">2015-04-27T23:51:53Z</dcterms:created>
  <dcterms:modified xsi:type="dcterms:W3CDTF">2015-04-28T21:18:32Z</dcterms:modified>
</cp:coreProperties>
</file>